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2.201\share_01\05今市文化会館（H28～）\ホームページ用\申請書\"/>
    </mc:Choice>
  </mc:AlternateContent>
  <bookViews>
    <workbookView xWindow="0" yWindow="0" windowWidth="20490" windowHeight="7770"/>
  </bookViews>
  <sheets>
    <sheet name="（改）器具" sheetId="4" r:id="rId1"/>
    <sheet name="（旧）器具" sheetId="3" r:id="rId2"/>
  </sheets>
  <definedNames>
    <definedName name="_xlnm.Print_Area" localSheetId="0">'（改）器具'!$A$1:$AI$39</definedName>
    <definedName name="_xlnm.Print_Area" localSheetId="1">'（旧）器具'!$A$1:$AJ$40</definedName>
  </definedNames>
  <calcPr calcId="152511"/>
</workbook>
</file>

<file path=xl/calcChain.xml><?xml version="1.0" encoding="utf-8"?>
<calcChain xmlns="http://schemas.openxmlformats.org/spreadsheetml/2006/main">
  <c r="C39" i="4" l="1"/>
  <c r="K14" i="4" s="1"/>
  <c r="K15" i="4" s="1"/>
  <c r="K16" i="4" s="1"/>
  <c r="K17" i="4" s="1"/>
  <c r="K18" i="4" s="1"/>
  <c r="K19" i="4" s="1"/>
  <c r="K20" i="4" s="1"/>
  <c r="K21" i="4" s="1"/>
  <c r="K22" i="4" s="1"/>
  <c r="T29" i="4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AC6" i="4" s="1"/>
  <c r="AC7" i="4" s="1"/>
  <c r="AC8" i="4" s="1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T24" i="4"/>
  <c r="T25" i="4" s="1"/>
  <c r="T15" i="4"/>
  <c r="T16" i="4" s="1"/>
  <c r="T17" i="4" s="1"/>
  <c r="T18" i="4" s="1"/>
  <c r="T19" i="4" s="1"/>
  <c r="T20" i="4" s="1"/>
  <c r="T21" i="4" s="1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T13" i="4"/>
  <c r="T7" i="4"/>
  <c r="T8" i="4" s="1"/>
  <c r="T9" i="4" s="1"/>
  <c r="T10" i="4" s="1"/>
  <c r="T11" i="4" s="1"/>
  <c r="AK34" i="4" l="1"/>
  <c r="U30" i="3"/>
  <c r="U31" i="3"/>
  <c r="U32" i="3" s="1"/>
  <c r="U33" i="3" s="1"/>
  <c r="U34" i="3" s="1"/>
  <c r="U35" i="3" s="1"/>
  <c r="U36" i="3" s="1"/>
  <c r="U37" i="3" s="1"/>
  <c r="U38" i="3" s="1"/>
  <c r="U39" i="3" s="1"/>
  <c r="U40" i="3" s="1"/>
  <c r="AD7" i="3" s="1"/>
  <c r="AD8" i="3" s="1"/>
  <c r="AD9" i="3" s="1"/>
  <c r="AD10" i="3" s="1"/>
  <c r="AD11" i="3" s="1"/>
  <c r="AD12" i="3" s="1"/>
  <c r="AD13" i="3" s="1"/>
  <c r="AD14" i="3" s="1"/>
  <c r="AD15" i="3" s="1"/>
  <c r="AD16" i="3" s="1"/>
  <c r="AD17" i="3" s="1"/>
  <c r="AD18" i="3" s="1"/>
  <c r="AD19" i="3" s="1"/>
  <c r="AD20" i="3" s="1"/>
  <c r="AD21" i="3" s="1"/>
  <c r="AD22" i="3" s="1"/>
  <c r="AD23" i="3" s="1"/>
  <c r="AD24" i="3" s="1"/>
  <c r="AD25" i="3" s="1"/>
  <c r="AD26" i="3" s="1"/>
  <c r="AD27" i="3" s="1"/>
  <c r="AD28" i="3" s="1"/>
  <c r="U8" i="3"/>
  <c r="U9" i="3" s="1"/>
  <c r="U10" i="3" s="1"/>
  <c r="U11" i="3" s="1"/>
  <c r="U12" i="3" s="1"/>
  <c r="U14" i="3"/>
  <c r="C40" i="3"/>
  <c r="L15" i="3" s="1"/>
  <c r="L16" i="3" s="1"/>
  <c r="L17" i="3" s="1"/>
  <c r="L18" i="3" s="1"/>
  <c r="L19" i="3" s="1"/>
  <c r="L20" i="3" s="1"/>
  <c r="L21" i="3" s="1"/>
  <c r="L22" i="3" s="1"/>
  <c r="L23" i="3" s="1"/>
  <c r="C16" i="3"/>
  <c r="U16" i="3"/>
  <c r="C17" i="3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U17" i="3"/>
  <c r="U18" i="3" s="1"/>
  <c r="U19" i="3" s="1"/>
  <c r="U20" i="3" s="1"/>
  <c r="U21" i="3" s="1"/>
  <c r="U22" i="3" s="1"/>
  <c r="U26" i="3"/>
  <c r="U27" i="3" s="1"/>
  <c r="AL35" i="3"/>
  <c r="I41" i="3"/>
  <c r="R41" i="3"/>
  <c r="AA41" i="3"/>
</calcChain>
</file>

<file path=xl/comments1.xml><?xml version="1.0" encoding="utf-8"?>
<comments xmlns="http://schemas.openxmlformats.org/spreadsheetml/2006/main">
  <authors>
    <author>RE129F</author>
  </authors>
  <commentLis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RE129F:</t>
        </r>
        <r>
          <rPr>
            <sz val="9"/>
            <color indexed="81"/>
            <rFont val="ＭＳ Ｐゴシック"/>
            <family val="3"/>
            <charset val="128"/>
          </rPr>
          <t xml:space="preserve">
　1時間あたり
　　　４，３２０ 円</t>
        </r>
      </text>
    </comment>
  </commentList>
</comments>
</file>

<file path=xl/sharedStrings.xml><?xml version="1.0" encoding="utf-8"?>
<sst xmlns="http://schemas.openxmlformats.org/spreadsheetml/2006/main" count="265" uniqueCount="141">
  <si>
    <t>単価</t>
    <rPh sb="0" eb="2">
      <t>タンカ</t>
    </rPh>
    <phoneticPr fontId="1"/>
  </si>
  <si>
    <t>備考</t>
    <rPh sb="0" eb="2">
      <t>ビコウ</t>
    </rPh>
    <phoneticPr fontId="1"/>
  </si>
  <si>
    <t>第一ボーダーライト</t>
    <rPh sb="0" eb="2">
      <t>ダイイチ</t>
    </rPh>
    <phoneticPr fontId="1"/>
  </si>
  <si>
    <t>第二ボーダーライト</t>
    <rPh sb="0" eb="2">
      <t>ダイニ</t>
    </rPh>
    <phoneticPr fontId="1"/>
  </si>
  <si>
    <t>第三ボーダーライト</t>
    <rPh sb="0" eb="1">
      <t>ダイ</t>
    </rPh>
    <rPh sb="1" eb="2">
      <t>サン</t>
    </rPh>
    <phoneticPr fontId="1"/>
  </si>
  <si>
    <t>第一サスペンションライト</t>
    <rPh sb="0" eb="2">
      <t>ダイイチ</t>
    </rPh>
    <phoneticPr fontId="1"/>
  </si>
  <si>
    <t>第二サスペンションライト</t>
    <rPh sb="0" eb="2">
      <t>ダイニ</t>
    </rPh>
    <phoneticPr fontId="1"/>
  </si>
  <si>
    <t>第三サスペンションライト</t>
    <rPh sb="0" eb="1">
      <t>ダイ</t>
    </rPh>
    <rPh sb="1" eb="2">
      <t>サン</t>
    </rPh>
    <phoneticPr fontId="1"/>
  </si>
  <si>
    <t>第四サスペンションライト</t>
    <rPh sb="0" eb="1">
      <t>ダイ</t>
    </rPh>
    <rPh sb="1" eb="2">
      <t>ヨン</t>
    </rPh>
    <phoneticPr fontId="1"/>
  </si>
  <si>
    <t>フットライト</t>
  </si>
  <si>
    <t>花道フットライト</t>
  </si>
  <si>
    <t>アッパーホリゾントライト</t>
  </si>
  <si>
    <t>ロアーホリゾントライト</t>
  </si>
  <si>
    <t>ミラーボール</t>
  </si>
  <si>
    <t>カラーチェンジャー</t>
  </si>
  <si>
    <t>ストリップライト</t>
  </si>
  <si>
    <t>キャリアマシーン</t>
  </si>
  <si>
    <t>ダブルマシーン</t>
  </si>
  <si>
    <t>ＶＳ型エフェクトマシーン</t>
  </si>
  <si>
    <t>波のエフェクト</t>
  </si>
  <si>
    <t>オーロラマシーン</t>
  </si>
  <si>
    <t>ストロボマシーン</t>
  </si>
  <si>
    <t>ブラックライト</t>
  </si>
  <si>
    <t>フォグマシーン</t>
  </si>
  <si>
    <t>ビーマックス</t>
  </si>
  <si>
    <t>照明スタンド</t>
  </si>
  <si>
    <t>持込器具</t>
  </si>
  <si>
    <t>照明仕込料</t>
  </si>
  <si>
    <t>拡声装置</t>
  </si>
  <si>
    <t>ワイヤレスマイクロホン</t>
  </si>
  <si>
    <t>コンデンサーマイクロホン</t>
  </si>
  <si>
    <t>ダイナミックマイクロホン</t>
  </si>
  <si>
    <t>卓上マイクスタンド</t>
  </si>
  <si>
    <t>エコー装置</t>
  </si>
  <si>
    <t>ポータブルミキサー</t>
  </si>
  <si>
    <t>床上マイクスタンド</t>
  </si>
  <si>
    <t>ブームスタンド</t>
  </si>
  <si>
    <t>三点吊マイク装置</t>
  </si>
  <si>
    <t>カセットテープレコーダー</t>
  </si>
  <si>
    <t>オープンテープレコーダー</t>
  </si>
  <si>
    <t>レコードプレーヤー</t>
  </si>
  <si>
    <t>CDプレーヤー</t>
  </si>
  <si>
    <t>P・A持込み（A）</t>
  </si>
  <si>
    <t>P・A持込み（B）</t>
  </si>
  <si>
    <t>移動用スピーカー</t>
  </si>
  <si>
    <t>音響仕込料</t>
  </si>
  <si>
    <t>ピアノ（フルコンサート）</t>
  </si>
  <si>
    <t>ピアノ（セミコンサート）</t>
  </si>
  <si>
    <t>エレクトーン</t>
  </si>
  <si>
    <t>ティンパニー</t>
  </si>
  <si>
    <t>バスドラム</t>
  </si>
  <si>
    <t>大太鼓</t>
  </si>
  <si>
    <t>所作台</t>
  </si>
  <si>
    <t>松羽目</t>
  </si>
  <si>
    <t>地がすり</t>
  </si>
  <si>
    <t>緋毛せん</t>
  </si>
  <si>
    <t>長座ぶとん</t>
  </si>
  <si>
    <t>高座用座布団</t>
  </si>
  <si>
    <t>めくり台</t>
  </si>
  <si>
    <t>上敷ゴザ</t>
  </si>
  <si>
    <t>指揮者台</t>
  </si>
  <si>
    <t>指揮者用譜面台</t>
  </si>
  <si>
    <t>譜面台</t>
  </si>
  <si>
    <t>コントラバス用椅子</t>
  </si>
  <si>
    <t>演奏会用椅子</t>
  </si>
  <si>
    <t>反射板</t>
  </si>
  <si>
    <t>スクリーン</t>
  </si>
  <si>
    <t>オーケストラピット</t>
  </si>
  <si>
    <t>バレエ用シート</t>
  </si>
  <si>
    <t>映写機（35m／m）</t>
  </si>
  <si>
    <t>映写機（16m／m）</t>
  </si>
  <si>
    <t>持込映写機（35m／m）</t>
  </si>
  <si>
    <t>持込映写機（16m／m）</t>
  </si>
  <si>
    <t>コンセント</t>
  </si>
  <si>
    <t>舞台仕込料</t>
  </si>
  <si>
    <t>会議室用拡声装置</t>
    <rPh sb="0" eb="3">
      <t>カイギシツ</t>
    </rPh>
    <rPh sb="3" eb="4">
      <t>ヨウ</t>
    </rPh>
    <rPh sb="4" eb="8">
      <t>カクセイソウチ</t>
    </rPh>
    <phoneticPr fontId="1"/>
  </si>
  <si>
    <t>冷房料</t>
    <rPh sb="0" eb="2">
      <t>レイボウ</t>
    </rPh>
    <rPh sb="2" eb="3">
      <t>リョウ</t>
    </rPh>
    <phoneticPr fontId="1"/>
  </si>
  <si>
    <t>暖房料</t>
    <rPh sb="0" eb="2">
      <t>ダンボウ</t>
    </rPh>
    <rPh sb="2" eb="3">
      <t>リョウ</t>
    </rPh>
    <phoneticPr fontId="1"/>
  </si>
  <si>
    <t>合計</t>
    <rPh sb="0" eb="2">
      <t>ゴウケイ</t>
    </rPh>
    <phoneticPr fontId="1"/>
  </si>
  <si>
    <t>照明（効果）設備</t>
    <rPh sb="0" eb="2">
      <t>ショウメイ</t>
    </rPh>
    <rPh sb="3" eb="5">
      <t>コウカ</t>
    </rPh>
    <rPh sb="6" eb="8">
      <t>セツビ</t>
    </rPh>
    <phoneticPr fontId="1"/>
  </si>
  <si>
    <t>番号</t>
    <rPh sb="0" eb="2">
      <t>バンゴウ</t>
    </rPh>
    <phoneticPr fontId="1"/>
  </si>
  <si>
    <t>音響設備</t>
    <rPh sb="0" eb="2">
      <t>オンキョウ</t>
    </rPh>
    <rPh sb="2" eb="4">
      <t>セツビ</t>
    </rPh>
    <phoneticPr fontId="1"/>
  </si>
  <si>
    <t>舞台設備</t>
    <rPh sb="0" eb="2">
      <t>ブタイ</t>
    </rPh>
    <rPh sb="2" eb="4">
      <t>セツビ</t>
    </rPh>
    <phoneticPr fontId="1"/>
  </si>
  <si>
    <t>冷暖房</t>
    <rPh sb="0" eb="3">
      <t>レイダンボウ</t>
    </rPh>
    <phoneticPr fontId="1"/>
  </si>
  <si>
    <t>その他</t>
    <rPh sb="2" eb="3">
      <t>タ</t>
    </rPh>
    <phoneticPr fontId="1"/>
  </si>
  <si>
    <t>株式会社　ケイミックス</t>
    <rPh sb="0" eb="2">
      <t>カブシキ</t>
    </rPh>
    <rPh sb="2" eb="4">
      <t>カイシャ</t>
    </rPh>
    <phoneticPr fontId="1"/>
  </si>
  <si>
    <t>様</t>
    <rPh sb="0" eb="1">
      <t>サマ</t>
    </rPh>
    <phoneticPr fontId="1"/>
  </si>
  <si>
    <t>日光市文化会館附属器具等使用許可申請書</t>
    <rPh sb="12" eb="14">
      <t>シヨウ</t>
    </rPh>
    <rPh sb="14" eb="16">
      <t>キョカ</t>
    </rPh>
    <rPh sb="16" eb="19">
      <t>シンセイショ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</si>
  <si>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</si>
  <si>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</si>
  <si>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</si>
  <si>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MDプレーヤー</t>
    <phoneticPr fontId="1"/>
  </si>
  <si>
    <t>ステージ用
スポットライト　2kw</t>
    <phoneticPr fontId="1"/>
  </si>
  <si>
    <t>ステージ用
スポットライト　1.5kw</t>
    <phoneticPr fontId="1"/>
  </si>
  <si>
    <t>ステージ用
スポットライト　1kw</t>
    <phoneticPr fontId="1"/>
  </si>
  <si>
    <t>ステージ用
スポットライト　500w</t>
    <phoneticPr fontId="1"/>
  </si>
  <si>
    <t>マイクロホン用
エレベーター</t>
    <phoneticPr fontId="1"/>
  </si>
  <si>
    <t>次のとおり文化会館の器具等を使用したいので、申請します。</t>
    <rPh sb="0" eb="1">
      <t>ツギ</t>
    </rPh>
    <rPh sb="5" eb="7">
      <t>ブンカ</t>
    </rPh>
    <rPh sb="7" eb="9">
      <t>カイカン</t>
    </rPh>
    <rPh sb="10" eb="13">
      <t>キグナド</t>
    </rPh>
    <rPh sb="14" eb="16">
      <t>シヨウ</t>
    </rPh>
    <rPh sb="22" eb="24">
      <t>シンセイ</t>
    </rPh>
    <phoneticPr fontId="1"/>
  </si>
  <si>
    <t>数量</t>
    <rPh sb="0" eb="1">
      <t>カズ</t>
    </rPh>
    <rPh sb="1" eb="2">
      <t>リョウ</t>
    </rPh>
    <phoneticPr fontId="1"/>
  </si>
  <si>
    <t>使用料</t>
    <rPh sb="0" eb="2">
      <t>シヨウ</t>
    </rPh>
    <rPh sb="2" eb="3">
      <t>リョウ</t>
    </rPh>
    <phoneticPr fontId="1"/>
  </si>
  <si>
    <t>品名</t>
    <rPh sb="0" eb="2">
      <t>ヒンメイ</t>
    </rPh>
    <phoneticPr fontId="1"/>
  </si>
  <si>
    <t>今市文化会館 指定管理者</t>
    <rPh sb="0" eb="2">
      <t>イマイチ</t>
    </rPh>
    <rPh sb="2" eb="4">
      <t>ブンカ</t>
    </rPh>
    <rPh sb="4" eb="6">
      <t>カイカン</t>
    </rPh>
    <rPh sb="7" eb="9">
      <t>シテイ</t>
    </rPh>
    <rPh sb="9" eb="11">
      <t>カンリ</t>
    </rPh>
    <rPh sb="11" eb="12">
      <t>シャ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</si>
  <si>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</si>
  <si>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演　台</t>
    <phoneticPr fontId="1"/>
  </si>
  <si>
    <t>沙　幕</t>
    <phoneticPr fontId="1"/>
  </si>
  <si>
    <t>白　幕</t>
    <phoneticPr fontId="1"/>
  </si>
  <si>
    <t>8トラック
テーププレーヤー</t>
    <phoneticPr fontId="1"/>
  </si>
  <si>
    <t>フロントサイド
スポットライト</t>
    <phoneticPr fontId="1"/>
  </si>
  <si>
    <t>シーリング
スポットライト</t>
    <phoneticPr fontId="1"/>
  </si>
  <si>
    <t>ハロゲンピン
スポットライト</t>
    <phoneticPr fontId="1"/>
  </si>
  <si>
    <t>キセノンピン
スポットライト</t>
    <phoneticPr fontId="1"/>
  </si>
  <si>
    <t>O　H　P</t>
    <phoneticPr fontId="1"/>
  </si>
  <si>
    <t>エリプソイダル
スポットライト</t>
    <phoneticPr fontId="1"/>
  </si>
  <si>
    <t>平　台</t>
    <phoneticPr fontId="1"/>
  </si>
  <si>
    <t xml:space="preserve">金びょうぶ        </t>
    <phoneticPr fontId="1"/>
  </si>
  <si>
    <r>
      <t>様式第４号</t>
    </r>
    <r>
      <rPr>
        <sz val="12"/>
        <rFont val="ＭＳ Ｐ明朝"/>
        <family val="1"/>
        <charset val="128"/>
      </rPr>
      <t>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</si>
  <si>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金額</t>
    <rPh sb="0" eb="1">
      <t>キン</t>
    </rPh>
    <rPh sb="1" eb="2">
      <t>ガク</t>
    </rPh>
    <phoneticPr fontId="1"/>
  </si>
  <si>
    <t>マイクロホン用
エレベーター</t>
    <phoneticPr fontId="1"/>
  </si>
  <si>
    <t>演　台</t>
    <phoneticPr fontId="1"/>
  </si>
  <si>
    <t>沙　幕</t>
    <phoneticPr fontId="1"/>
  </si>
  <si>
    <t>白　幕</t>
    <phoneticPr fontId="1"/>
  </si>
  <si>
    <t>MDプレーヤー</t>
    <phoneticPr fontId="1"/>
  </si>
  <si>
    <t>プロジェクター</t>
    <phoneticPr fontId="1"/>
  </si>
  <si>
    <t>フロントサイド
スポットライト</t>
    <phoneticPr fontId="1"/>
  </si>
  <si>
    <t>シーリング
スポットライト</t>
    <phoneticPr fontId="1"/>
  </si>
  <si>
    <t>ハロゲンピン
スポットライト</t>
    <phoneticPr fontId="1"/>
  </si>
  <si>
    <t>キセノンピン
スポットライト</t>
    <phoneticPr fontId="1"/>
  </si>
  <si>
    <t>O　H　P</t>
    <phoneticPr fontId="1"/>
  </si>
  <si>
    <t>ステージ用
スポットライト　2kw</t>
    <phoneticPr fontId="1"/>
  </si>
  <si>
    <t>ステージ用
スポットライト　1.5kw</t>
    <phoneticPr fontId="1"/>
  </si>
  <si>
    <t>ステージ用
スポットライト　1kw</t>
    <phoneticPr fontId="1"/>
  </si>
  <si>
    <t>ステージ用
スポットライト　500w</t>
    <phoneticPr fontId="1"/>
  </si>
  <si>
    <t>エリプソイダル
スポットライト</t>
    <phoneticPr fontId="1"/>
  </si>
  <si>
    <t>平　台</t>
    <phoneticPr fontId="1"/>
  </si>
  <si>
    <t>金びょうぶ        A</t>
    <phoneticPr fontId="1"/>
  </si>
  <si>
    <t>（一財）日光市公共施設振興公社　　　様</t>
    <rPh sb="1" eb="2">
      <t>イチ</t>
    </rPh>
    <rPh sb="2" eb="3">
      <t>ザイ</t>
    </rPh>
    <rPh sb="4" eb="7">
      <t>ニッコウシ</t>
    </rPh>
    <rPh sb="7" eb="9">
      <t>コウキョウ</t>
    </rPh>
    <rPh sb="9" eb="11">
      <t>シセツ</t>
    </rPh>
    <rPh sb="11" eb="13">
      <t>シンコウ</t>
    </rPh>
    <rPh sb="13" eb="15">
      <t>コウシャ</t>
    </rPh>
    <rPh sb="18" eb="19">
      <t>サマ</t>
    </rPh>
    <phoneticPr fontId="1"/>
  </si>
  <si>
    <t>日光市今市文化会館 指定管理者</t>
    <rPh sb="0" eb="3">
      <t>ニコ</t>
    </rPh>
    <rPh sb="3" eb="5">
      <t>イマイチ</t>
    </rPh>
    <rPh sb="5" eb="7">
      <t>ブンカ</t>
    </rPh>
    <rPh sb="7" eb="9">
      <t>カイカン</t>
    </rPh>
    <rPh sb="10" eb="12">
      <t>シテイ</t>
    </rPh>
    <rPh sb="12" eb="14">
      <t>カンリ</t>
    </rPh>
    <rPh sb="14" eb="15">
      <t>シャ</t>
    </rPh>
    <phoneticPr fontId="1"/>
  </si>
  <si>
    <t>　　　　　　（電話　　　　　　　　　　　　　　　）</t>
    <rPh sb="7" eb="9">
      <t>デンワ</t>
    </rPh>
    <phoneticPr fontId="35"/>
  </si>
  <si>
    <t>　住　所　　　　　　　　　　　　</t>
    <rPh sb="1" eb="2">
      <t>ジュウ</t>
    </rPh>
    <rPh sb="3" eb="4">
      <t>ショ</t>
    </rPh>
    <phoneticPr fontId="35"/>
  </si>
  <si>
    <t>　氏　名　　　　　　　　　　　　　　　　　　　　　　　　㊞</t>
    <rPh sb="1" eb="2">
      <t>シ</t>
    </rPh>
    <rPh sb="3" eb="4">
      <t>メイ</t>
    </rPh>
    <phoneticPr fontId="35"/>
  </si>
  <si>
    <t>日光市今市文化会館附属器具等使用許可申請書</t>
    <rPh sb="0" eb="3">
      <t>ニコ</t>
    </rPh>
    <rPh sb="3" eb="9">
      <t>イマブン</t>
    </rPh>
    <rPh sb="9" eb="11">
      <t>フゾク</t>
    </rPh>
    <rPh sb="11" eb="13">
      <t>キグ</t>
    </rPh>
    <rPh sb="13" eb="14">
      <t>トウ</t>
    </rPh>
    <rPh sb="14" eb="16">
      <t>シヨウ</t>
    </rPh>
    <rPh sb="16" eb="18">
      <t>キョカ</t>
    </rPh>
    <rPh sb="18" eb="20">
      <t>シンセイ</t>
    </rPh>
    <rPh sb="20" eb="21">
      <t>ショ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</si>
</sst>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6">
    <font>
      <sz val="10.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.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.8"/>
      <color indexed="8"/>
      <name val="ＭＳ Ｐ明朝"/>
      <family val="1"/>
      <charset val="128"/>
    </font>
    <font>
      <sz val="10.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.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8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1" fontId="21" fillId="0" borderId="0" xfId="0" applyNumberFormat="1" applyFont="1" applyFill="1" applyAlignment="1">
      <alignment vertical="center"/>
    </xf>
    <xf numFmtId="41" fontId="21" fillId="0" borderId="0" xfId="0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1" fontId="23" fillId="0" borderId="0" xfId="0" applyNumberFormat="1" applyFont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41" applyFont="1" applyAlignment="1">
      <alignment vertical="center"/>
    </xf>
    <xf numFmtId="0" fontId="23" fillId="0" borderId="0" xfId="41" applyFont="1" applyAlignment="1">
      <alignment horizontal="center" vertical="center"/>
    </xf>
    <xf numFmtId="0" fontId="23" fillId="0" borderId="0" xfId="41" applyFont="1" applyBorder="1" applyAlignment="1">
      <alignment horizontal="center" vertical="center"/>
    </xf>
    <xf numFmtId="0" fontId="23" fillId="0" borderId="0" xfId="41" applyFont="1" applyAlignment="1">
      <alignment vertical="center"/>
    </xf>
    <xf numFmtId="0" fontId="23" fillId="0" borderId="0" xfId="41" applyFont="1" applyAlignment="1">
      <alignment horizontal="distributed" vertical="center"/>
    </xf>
    <xf numFmtId="0" fontId="24" fillId="0" borderId="0" xfId="41" applyFont="1" applyAlignment="1">
      <alignment horizontal="distributed" vertical="center"/>
    </xf>
    <xf numFmtId="0" fontId="24" fillId="0" borderId="0" xfId="41" applyFont="1" applyBorder="1" applyAlignment="1">
      <alignment horizontal="distributed" vertical="center"/>
    </xf>
    <xf numFmtId="41" fontId="23" fillId="0" borderId="0" xfId="41" applyNumberFormat="1" applyFont="1" applyFill="1" applyAlignment="1">
      <alignment vertical="center"/>
    </xf>
    <xf numFmtId="41" fontId="23" fillId="0" borderId="0" xfId="41" applyNumberFormat="1" applyFont="1" applyAlignment="1">
      <alignment vertical="center"/>
    </xf>
    <xf numFmtId="41" fontId="22" fillId="0" borderId="0" xfId="41" applyNumberFormat="1" applyFont="1" applyAlignment="1">
      <alignment vertical="center"/>
    </xf>
    <xf numFmtId="0" fontId="22" fillId="0" borderId="0" xfId="41" applyFont="1" applyFill="1" applyAlignment="1">
      <alignment vertical="center"/>
    </xf>
    <xf numFmtId="0" fontId="22" fillId="0" borderId="0" xfId="41" applyFont="1" applyBorder="1" applyAlignment="1">
      <alignment vertical="center"/>
    </xf>
    <xf numFmtId="0" fontId="23" fillId="0" borderId="0" xfId="41" applyFont="1" applyBorder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41" fontId="25" fillId="0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2" fillId="0" borderId="13" xfId="41" applyFont="1" applyFill="1" applyBorder="1" applyAlignment="1">
      <alignment vertical="center"/>
    </xf>
    <xf numFmtId="0" fontId="26" fillId="0" borderId="10" xfId="41" applyFont="1" applyBorder="1" applyAlignment="1">
      <alignment horizontal="center" vertical="center"/>
    </xf>
    <xf numFmtId="0" fontId="22" fillId="0" borderId="14" xfId="41" applyFont="1" applyBorder="1" applyAlignment="1">
      <alignment horizontal="center" vertical="center"/>
    </xf>
    <xf numFmtId="0" fontId="22" fillId="0" borderId="14" xfId="41" applyFont="1" applyBorder="1" applyAlignment="1">
      <alignment horizontal="distributed" vertical="center" justifyLastLine="1"/>
    </xf>
    <xf numFmtId="0" fontId="22" fillId="0" borderId="15" xfId="41" applyFont="1" applyBorder="1" applyAlignment="1">
      <alignment horizontal="center" vertical="center"/>
    </xf>
    <xf numFmtId="0" fontId="27" fillId="0" borderId="10" xfId="41" applyNumberFormat="1" applyFont="1" applyFill="1" applyBorder="1" applyAlignment="1">
      <alignment horizontal="distributed" vertical="center" justifyLastLine="1"/>
    </xf>
    <xf numFmtId="0" fontId="22" fillId="0" borderId="10" xfId="41" applyFont="1" applyBorder="1" applyAlignment="1">
      <alignment horizontal="distributed" vertical="center" justifyLastLine="1"/>
    </xf>
    <xf numFmtId="0" fontId="22" fillId="0" borderId="10" xfId="41" applyNumberFormat="1" applyFont="1" applyBorder="1" applyAlignment="1">
      <alignment horizontal="distributed" vertical="center" justifyLastLine="1"/>
    </xf>
    <xf numFmtId="0" fontId="23" fillId="0" borderId="0" xfId="0" applyFont="1" applyAlignment="1">
      <alignment horizontal="left" vertical="center" indent="3"/>
    </xf>
    <xf numFmtId="0" fontId="22" fillId="0" borderId="10" xfId="41" applyFont="1" applyBorder="1" applyAlignment="1">
      <alignment horizontal="center" vertical="center"/>
    </xf>
    <xf numFmtId="0" fontId="22" fillId="0" borderId="13" xfId="41" applyFont="1" applyBorder="1" applyAlignment="1">
      <alignment horizontal="center" vertical="center"/>
    </xf>
    <xf numFmtId="0" fontId="22" fillId="0" borderId="14" xfId="41" applyFont="1" applyFill="1" applyBorder="1" applyAlignment="1">
      <alignment horizontal="distributed" vertical="center"/>
    </xf>
    <xf numFmtId="0" fontId="22" fillId="0" borderId="15" xfId="41" applyFont="1" applyFill="1" applyBorder="1" applyAlignment="1">
      <alignment vertical="center"/>
    </xf>
    <xf numFmtId="41" fontId="21" fillId="0" borderId="10" xfId="41" applyNumberFormat="1" applyFont="1" applyFill="1" applyBorder="1" applyAlignment="1" applyProtection="1">
      <alignment horizontal="right" vertical="center"/>
      <protection locked="0"/>
    </xf>
    <xf numFmtId="0" fontId="23" fillId="0" borderId="10" xfId="41" applyFont="1" applyFill="1" applyBorder="1" applyAlignment="1" applyProtection="1">
      <alignment horizontal="center" vertical="center"/>
      <protection locked="0"/>
    </xf>
    <xf numFmtId="41" fontId="23" fillId="0" borderId="10" xfId="41" applyNumberFormat="1" applyFont="1" applyBorder="1" applyAlignment="1">
      <alignment vertical="center"/>
    </xf>
    <xf numFmtId="0" fontId="22" fillId="0" borderId="14" xfId="41" applyFont="1" applyBorder="1" applyAlignment="1">
      <alignment horizontal="distributed" vertical="center"/>
    </xf>
    <xf numFmtId="0" fontId="22" fillId="0" borderId="15" xfId="41" applyFont="1" applyBorder="1" applyAlignment="1">
      <alignment vertical="center"/>
    </xf>
    <xf numFmtId="0" fontId="23" fillId="0" borderId="0" xfId="41" applyFont="1" applyAlignment="1"/>
    <xf numFmtId="41" fontId="23" fillId="0" borderId="0" xfId="41" applyNumberFormat="1" applyFont="1" applyAlignment="1">
      <alignment horizontal="left" vertical="center"/>
    </xf>
    <xf numFmtId="0" fontId="22" fillId="0" borderId="14" xfId="41" applyFont="1" applyBorder="1" applyAlignment="1">
      <alignment horizontal="distributed" vertical="center" wrapText="1"/>
    </xf>
    <xf numFmtId="0" fontId="23" fillId="0" borderId="0" xfId="41" applyNumberFormat="1" applyFont="1" applyAlignment="1" applyProtection="1">
      <alignment vertical="center"/>
      <protection locked="0"/>
    </xf>
    <xf numFmtId="0" fontId="18" fillId="0" borderId="0" xfId="41" applyNumberFormat="1" applyFont="1" applyAlignment="1" applyProtection="1">
      <alignment vertical="center"/>
      <protection locked="0"/>
    </xf>
    <xf numFmtId="0" fontId="18" fillId="0" borderId="0" xfId="41" applyNumberFormat="1" applyFont="1" applyAlignment="1" applyProtection="1">
      <alignment vertical="center" shrinkToFit="1"/>
      <protection locked="0"/>
    </xf>
    <xf numFmtId="0" fontId="22" fillId="0" borderId="0" xfId="41" applyFont="1" applyAlignment="1">
      <alignment horizontal="center" vertical="center"/>
    </xf>
    <xf numFmtId="0" fontId="22" fillId="0" borderId="0" xfId="41" applyFont="1" applyBorder="1" applyAlignment="1">
      <alignment horizontal="center" vertical="center"/>
    </xf>
    <xf numFmtId="41" fontId="21" fillId="0" borderId="0" xfId="41" applyNumberFormat="1" applyFont="1" applyFill="1" applyAlignment="1">
      <alignment vertical="center"/>
    </xf>
    <xf numFmtId="0" fontId="22" fillId="0" borderId="0" xfId="41" applyFont="1" applyFill="1" applyBorder="1" applyAlignment="1">
      <alignment vertical="center"/>
    </xf>
    <xf numFmtId="0" fontId="22" fillId="0" borderId="10" xfId="41" applyFont="1" applyFill="1" applyBorder="1" applyAlignment="1">
      <alignment horizontal="center" vertical="center"/>
    </xf>
    <xf numFmtId="0" fontId="22" fillId="0" borderId="13" xfId="41" applyFont="1" applyFill="1" applyBorder="1" applyAlignment="1">
      <alignment horizontal="center" vertical="center"/>
    </xf>
    <xf numFmtId="0" fontId="22" fillId="0" borderId="13" xfId="41" applyFont="1" applyBorder="1" applyAlignment="1">
      <alignment vertical="center"/>
    </xf>
    <xf numFmtId="41" fontId="22" fillId="0" borderId="16" xfId="41" applyNumberFormat="1" applyFont="1" applyBorder="1" applyAlignment="1">
      <alignment horizontal="center" vertical="center"/>
    </xf>
    <xf numFmtId="41" fontId="22" fillId="0" borderId="16" xfId="41" applyNumberFormat="1" applyFont="1" applyBorder="1" applyAlignment="1">
      <alignment vertical="center"/>
    </xf>
    <xf numFmtId="0" fontId="29" fillId="0" borderId="15" xfId="41" applyFont="1" applyBorder="1" applyAlignment="1">
      <alignment vertical="center"/>
    </xf>
    <xf numFmtId="0" fontId="22" fillId="0" borderId="14" xfId="41" applyFont="1" applyBorder="1" applyAlignment="1">
      <alignment vertical="center"/>
    </xf>
    <xf numFmtId="0" fontId="22" fillId="0" borderId="14" xfId="41" applyFont="1" applyFill="1" applyBorder="1" applyAlignment="1">
      <alignment horizontal="distributed" vertical="center" wrapText="1"/>
    </xf>
    <xf numFmtId="0" fontId="22" fillId="0" borderId="14" xfId="41" applyFont="1" applyFill="1" applyBorder="1" applyAlignment="1">
      <alignment vertical="center"/>
    </xf>
    <xf numFmtId="41" fontId="21" fillId="0" borderId="10" xfId="41" applyNumberFormat="1" applyFont="1" applyFill="1" applyBorder="1" applyAlignment="1" applyProtection="1">
      <alignment vertical="center"/>
      <protection locked="0"/>
    </xf>
    <xf numFmtId="0" fontId="22" fillId="0" borderId="15" xfId="41" applyFont="1" applyBorder="1" applyAlignment="1">
      <alignment vertical="center" wrapText="1"/>
    </xf>
    <xf numFmtId="0" fontId="22" fillId="0" borderId="11" xfId="41" applyFont="1" applyBorder="1" applyAlignment="1">
      <alignment horizontal="center" vertical="center"/>
    </xf>
    <xf numFmtId="0" fontId="22" fillId="0" borderId="17" xfId="41" applyFont="1" applyBorder="1" applyAlignment="1">
      <alignment horizontal="center" vertical="center"/>
    </xf>
    <xf numFmtId="41" fontId="23" fillId="0" borderId="10" xfId="41" applyNumberFormat="1" applyFont="1" applyBorder="1" applyAlignment="1" applyProtection="1">
      <alignment vertical="center"/>
      <protection locked="0"/>
    </xf>
    <xf numFmtId="0" fontId="22" fillId="0" borderId="18" xfId="41" applyFont="1" applyBorder="1" applyAlignment="1">
      <alignment vertical="center"/>
    </xf>
    <xf numFmtId="0" fontId="22" fillId="0" borderId="19" xfId="41" applyFont="1" applyBorder="1" applyAlignment="1">
      <alignment vertical="center"/>
    </xf>
    <xf numFmtId="41" fontId="21" fillId="0" borderId="11" xfId="41" applyNumberFormat="1" applyFont="1" applyFill="1" applyBorder="1" applyAlignment="1" applyProtection="1">
      <alignment vertical="center"/>
      <protection locked="0"/>
    </xf>
    <xf numFmtId="0" fontId="23" fillId="0" borderId="11" xfId="41" applyFont="1" applyFill="1" applyBorder="1" applyAlignment="1" applyProtection="1">
      <alignment horizontal="center" vertical="center"/>
      <protection locked="0"/>
    </xf>
    <xf numFmtId="41" fontId="23" fillId="0" borderId="11" xfId="41" applyNumberFormat="1" applyFont="1" applyBorder="1" applyAlignment="1">
      <alignment vertical="center"/>
    </xf>
    <xf numFmtId="41" fontId="30" fillId="0" borderId="10" xfId="41" applyNumberFormat="1" applyFont="1" applyFill="1" applyBorder="1" applyAlignment="1" applyProtection="1">
      <alignment horizontal="right" vertical="center"/>
      <protection locked="0"/>
    </xf>
    <xf numFmtId="0" fontId="22" fillId="0" borderId="18" xfId="41" applyFont="1" applyBorder="1" applyAlignment="1">
      <alignment horizontal="distributed" vertical="center"/>
    </xf>
    <xf numFmtId="41" fontId="21" fillId="0" borderId="11" xfId="41" applyNumberFormat="1" applyFont="1" applyFill="1" applyBorder="1" applyAlignment="1" applyProtection="1">
      <alignment horizontal="right" vertical="center"/>
      <protection locked="0"/>
    </xf>
    <xf numFmtId="0" fontId="25" fillId="0" borderId="0" xfId="41" applyFont="1" applyBorder="1" applyAlignment="1">
      <alignment horizontal="center" vertical="center"/>
    </xf>
    <xf numFmtId="0" fontId="22" fillId="0" borderId="12" xfId="41" applyFont="1" applyBorder="1" applyAlignment="1">
      <alignment vertical="center"/>
    </xf>
    <xf numFmtId="0" fontId="34" fillId="0" borderId="12" xfId="42" applyFont="1" applyBorder="1" applyAlignment="1">
      <alignment horizontal="center" vertical="center"/>
    </xf>
    <xf numFmtId="0" fontId="23" fillId="0" borderId="0" xfId="41" applyFont="1" applyAlignment="1">
      <alignment horizontal="center"/>
    </xf>
    <xf numFmtId="0" fontId="23" fillId="0" borderId="0" xfId="41" applyFont="1" applyBorder="1" applyAlignment="1">
      <alignment horizontal="center"/>
    </xf>
    <xf numFmtId="41" fontId="23" fillId="0" borderId="0" xfId="41" applyNumberFormat="1" applyFont="1" applyFill="1" applyAlignment="1"/>
    <xf numFmtId="0" fontId="23" fillId="0" borderId="0" xfId="41" applyNumberFormat="1" applyFont="1" applyAlignment="1"/>
    <xf numFmtId="0" fontId="23" fillId="0" borderId="0" xfId="41" applyFont="1" applyBorder="1" applyAlignment="1"/>
    <xf numFmtId="41" fontId="23" fillId="0" borderId="0" xfId="41" applyNumberFormat="1" applyFont="1" applyAlignment="1"/>
    <xf numFmtId="0" fontId="23" fillId="0" borderId="0" xfId="41" applyFont="1" applyFill="1" applyAlignment="1"/>
    <xf numFmtId="0" fontId="22" fillId="0" borderId="11" xfId="41" applyFont="1" applyBorder="1" applyAlignment="1">
      <alignment horizontal="center" vertical="center"/>
    </xf>
    <xf numFmtId="0" fontId="20" fillId="0" borderId="0" xfId="44" applyFont="1" applyAlignment="1">
      <alignment vertical="center"/>
    </xf>
    <xf numFmtId="0" fontId="21" fillId="0" borderId="0" xfId="41" applyFont="1" applyAlignment="1">
      <alignment horizontal="center" vertical="center"/>
    </xf>
    <xf numFmtId="0" fontId="21" fillId="0" borderId="0" xfId="41" applyFont="1" applyBorder="1" applyAlignment="1">
      <alignment horizontal="center" vertical="center"/>
    </xf>
    <xf numFmtId="0" fontId="21" fillId="0" borderId="0" xfId="41" applyFont="1" applyAlignment="1">
      <alignment vertical="center"/>
    </xf>
    <xf numFmtId="41" fontId="21" fillId="0" borderId="0" xfId="41" applyNumberFormat="1" applyFont="1" applyAlignment="1">
      <alignment vertical="center"/>
    </xf>
    <xf numFmtId="0" fontId="21" fillId="0" borderId="0" xfId="41" applyFont="1" applyBorder="1" applyAlignment="1">
      <alignment vertical="center"/>
    </xf>
    <xf numFmtId="0" fontId="21" fillId="0" borderId="0" xfId="41" applyFont="1" applyFill="1" applyAlignment="1">
      <alignment vertical="center"/>
    </xf>
    <xf numFmtId="0" fontId="36" fillId="0" borderId="0" xfId="41" applyFont="1" applyAlignment="1">
      <alignment vertical="center"/>
    </xf>
    <xf numFmtId="0" fontId="38" fillId="0" borderId="0" xfId="41" applyFont="1" applyAlignment="1">
      <alignment vertical="center"/>
    </xf>
    <xf numFmtId="0" fontId="25" fillId="0" borderId="0" xfId="44" applyFont="1" applyAlignment="1" applyProtection="1">
      <alignment vertical="center"/>
      <protection locked="0"/>
    </xf>
    <xf numFmtId="41" fontId="25" fillId="0" borderId="0" xfId="44" applyNumberFormat="1" applyFont="1" applyFill="1" applyAlignment="1">
      <alignment vertical="center"/>
    </xf>
    <xf numFmtId="41" fontId="37" fillId="0" borderId="10" xfId="41" applyNumberFormat="1" applyFont="1" applyBorder="1" applyAlignment="1">
      <alignment vertical="center"/>
    </xf>
    <xf numFmtId="0" fontId="18" fillId="0" borderId="0" xfId="41" applyNumberFormat="1" applyAlignment="1" applyProtection="1">
      <alignment vertical="center"/>
      <protection locked="0"/>
    </xf>
    <xf numFmtId="41" fontId="21" fillId="0" borderId="10" xfId="41" applyNumberFormat="1" applyFont="1" applyFill="1" applyBorder="1" applyAlignment="1" applyProtection="1">
      <alignment horizontal="right" vertical="center" shrinkToFit="1"/>
      <protection locked="0"/>
    </xf>
    <xf numFmtId="0" fontId="29" fillId="0" borderId="14" xfId="41" applyFont="1" applyBorder="1" applyAlignment="1">
      <alignment horizontal="distributed" vertical="center" wrapText="1"/>
    </xf>
    <xf numFmtId="41" fontId="37" fillId="0" borderId="0" xfId="41" applyNumberFormat="1" applyFont="1" applyAlignment="1">
      <alignment vertical="center"/>
    </xf>
    <xf numFmtId="41" fontId="37" fillId="0" borderId="10" xfId="41" applyNumberFormat="1" applyFont="1" applyBorder="1" applyAlignment="1" applyProtection="1">
      <alignment vertical="center"/>
      <protection locked="0"/>
    </xf>
    <xf numFmtId="41" fontId="37" fillId="0" borderId="11" xfId="41" applyNumberFormat="1" applyFont="1" applyBorder="1" applyAlignment="1">
      <alignment vertical="center"/>
    </xf>
    <xf numFmtId="0" fontId="41" fillId="0" borderId="0" xfId="41" applyFont="1" applyBorder="1" applyAlignment="1">
      <alignment horizontal="center" vertical="center"/>
    </xf>
    <xf numFmtId="0" fontId="43" fillId="0" borderId="12" xfId="42" applyFont="1" applyBorder="1" applyAlignment="1">
      <alignment horizontal="center" vertical="center"/>
    </xf>
    <xf numFmtId="0" fontId="37" fillId="0" borderId="0" xfId="41" applyNumberFormat="1" applyFont="1" applyAlignment="1"/>
    <xf numFmtId="41" fontId="37" fillId="0" borderId="0" xfId="41" applyNumberFormat="1" applyFont="1" applyAlignment="1"/>
    <xf numFmtId="0" fontId="37" fillId="0" borderId="0" xfId="41" applyFont="1" applyAlignment="1"/>
    <xf numFmtId="0" fontId="21" fillId="0" borderId="0" xfId="41" applyFont="1" applyAlignment="1">
      <alignment horizontal="distributed" vertical="center" justifyLastLine="1"/>
    </xf>
    <xf numFmtId="0" fontId="23" fillId="0" borderId="0" xfId="41" applyFont="1" applyAlignment="1">
      <alignment horizontal="distributed" vertical="center" justifyLastLine="1"/>
    </xf>
    <xf numFmtId="0" fontId="25" fillId="0" borderId="0" xfId="44" applyFont="1" applyAlignment="1">
      <alignment horizontal="distributed" vertical="center" justifyLastLine="1"/>
    </xf>
    <xf numFmtId="0" fontId="18" fillId="0" borderId="0" xfId="41" applyNumberFormat="1" applyAlignment="1" applyProtection="1">
      <alignment horizontal="distributed" vertical="center" justifyLastLine="1"/>
      <protection locked="0"/>
    </xf>
    <xf numFmtId="0" fontId="22" fillId="0" borderId="0" xfId="41" applyFont="1" applyAlignment="1">
      <alignment horizontal="distributed" vertical="center" justifyLastLine="1"/>
    </xf>
    <xf numFmtId="0" fontId="23" fillId="0" borderId="10" xfId="41" applyFont="1" applyFill="1" applyBorder="1" applyAlignment="1" applyProtection="1">
      <alignment horizontal="distributed" vertical="center" justifyLastLine="1"/>
      <protection locked="0"/>
    </xf>
    <xf numFmtId="0" fontId="23" fillId="0" borderId="11" xfId="41" applyFont="1" applyFill="1" applyBorder="1" applyAlignment="1" applyProtection="1">
      <alignment horizontal="distributed" vertical="center" justifyLastLine="1"/>
      <protection locked="0"/>
    </xf>
    <xf numFmtId="0" fontId="23" fillId="0" borderId="0" xfId="41" applyFont="1" applyAlignment="1">
      <alignment horizontal="distributed" justifyLastLine="1"/>
    </xf>
    <xf numFmtId="0" fontId="23" fillId="0" borderId="0" xfId="44" applyFont="1" applyAlignment="1">
      <alignment vertical="center"/>
    </xf>
    <xf numFmtId="0" fontId="18" fillId="0" borderId="0" xfId="44" applyFont="1" applyAlignment="1">
      <alignment vertical="center"/>
    </xf>
    <xf numFmtId="0" fontId="22" fillId="0" borderId="29" xfId="41" applyFont="1" applyBorder="1" applyAlignment="1">
      <alignment vertical="center"/>
    </xf>
    <xf numFmtId="0" fontId="22" fillId="0" borderId="30" xfId="41" applyFont="1" applyBorder="1" applyAlignment="1"/>
    <xf numFmtId="41" fontId="39" fillId="0" borderId="20" xfId="41" applyNumberFormat="1" applyFont="1" applyBorder="1" applyAlignment="1">
      <alignment vertical="center"/>
    </xf>
    <xf numFmtId="41" fontId="39" fillId="0" borderId="26" xfId="41" applyNumberFormat="1" applyFont="1" applyBorder="1" applyAlignment="1"/>
    <xf numFmtId="41" fontId="39" fillId="0" borderId="0" xfId="41" applyNumberFormat="1" applyFont="1" applyBorder="1" applyAlignment="1"/>
    <xf numFmtId="41" fontId="39" fillId="0" borderId="27" xfId="41" applyNumberFormat="1" applyFont="1" applyBorder="1" applyAlignment="1"/>
    <xf numFmtId="0" fontId="22" fillId="0" borderId="21" xfId="41" applyFont="1" applyFill="1" applyBorder="1" applyAlignment="1">
      <alignment horizontal="distributed" vertical="center" justifyLastLine="1"/>
    </xf>
    <xf numFmtId="0" fontId="18" fillId="0" borderId="22" xfId="41" applyBorder="1" applyAlignment="1">
      <alignment horizontal="distributed" vertical="center" justifyLastLine="1"/>
    </xf>
    <xf numFmtId="0" fontId="18" fillId="0" borderId="23" xfId="41" applyBorder="1" applyAlignment="1">
      <alignment horizontal="distributed" vertical="center" justifyLastLine="1"/>
    </xf>
    <xf numFmtId="0" fontId="18" fillId="0" borderId="24" xfId="41" applyBorder="1" applyAlignment="1">
      <alignment horizontal="distributed" vertical="center" justifyLastLine="1"/>
    </xf>
    <xf numFmtId="0" fontId="40" fillId="0" borderId="20" xfId="41" applyFont="1" applyBorder="1" applyAlignment="1">
      <alignment horizontal="center" vertical="center"/>
    </xf>
    <xf numFmtId="0" fontId="42" fillId="0" borderId="12" xfId="42" applyFont="1" applyBorder="1" applyAlignment="1">
      <alignment horizontal="center" vertical="center"/>
    </xf>
    <xf numFmtId="41" fontId="39" fillId="0" borderId="28" xfId="41" applyNumberFormat="1" applyFont="1" applyBorder="1" applyAlignment="1"/>
    <xf numFmtId="41" fontId="39" fillId="0" borderId="12" xfId="41" applyNumberFormat="1" applyFont="1" applyBorder="1" applyAlignment="1"/>
    <xf numFmtId="41" fontId="39" fillId="0" borderId="24" xfId="41" applyNumberFormat="1" applyFont="1" applyBorder="1" applyAlignment="1"/>
    <xf numFmtId="0" fontId="0" fillId="0" borderId="0" xfId="0" applyFont="1" applyAlignment="1">
      <alignment horizontal="distributed" vertical="center"/>
    </xf>
    <xf numFmtId="0" fontId="28" fillId="24" borderId="11" xfId="41" applyFont="1" applyFill="1" applyBorder="1" applyAlignment="1">
      <alignment horizontal="center" vertical="distributed" textRotation="255" wrapText="1" justifyLastLine="1"/>
    </xf>
    <xf numFmtId="0" fontId="22" fillId="24" borderId="16" xfId="41" applyFont="1" applyFill="1" applyBorder="1" applyAlignment="1">
      <alignment horizontal="center" vertical="distributed" textRotation="255" justifyLastLine="1"/>
    </xf>
    <xf numFmtId="0" fontId="22" fillId="24" borderId="25" xfId="41" applyFont="1" applyFill="1" applyBorder="1" applyAlignment="1">
      <alignment horizontal="center" vertical="distributed" textRotation="255" justifyLastLine="1"/>
    </xf>
    <xf numFmtId="0" fontId="22" fillId="0" borderId="11" xfId="41" applyFont="1" applyBorder="1" applyAlignment="1">
      <alignment horizontal="center" vertical="center"/>
    </xf>
    <xf numFmtId="0" fontId="22" fillId="0" borderId="25" xfId="41" applyFont="1" applyBorder="1" applyAlignment="1">
      <alignment horizontal="center" vertical="center"/>
    </xf>
    <xf numFmtId="0" fontId="22" fillId="0" borderId="11" xfId="41" applyFont="1" applyFill="1" applyBorder="1" applyAlignment="1">
      <alignment horizontal="center" vertical="distributed" textRotation="255" wrapText="1" justifyLastLine="1"/>
    </xf>
    <xf numFmtId="0" fontId="22" fillId="0" borderId="16" xfId="41" applyFont="1" applyBorder="1" applyAlignment="1">
      <alignment horizontal="center" vertical="distributed" textRotation="255" justifyLastLine="1"/>
    </xf>
    <xf numFmtId="0" fontId="22" fillId="0" borderId="25" xfId="41" applyFont="1" applyBorder="1" applyAlignment="1">
      <alignment horizontal="center" vertical="distributed" textRotation="255" justifyLastLine="1"/>
    </xf>
    <xf numFmtId="0" fontId="22" fillId="0" borderId="11" xfId="41" applyFont="1" applyFill="1" applyBorder="1" applyAlignment="1">
      <alignment horizontal="center" vertical="center" textRotation="255" wrapText="1"/>
    </xf>
    <xf numFmtId="0" fontId="18" fillId="0" borderId="16" xfId="41" applyBorder="1" applyAlignment="1">
      <alignment vertical="center" textRotation="255"/>
    </xf>
    <xf numFmtId="0" fontId="18" fillId="0" borderId="25" xfId="41" applyBorder="1" applyAlignment="1">
      <alignment vertical="center" textRotation="255"/>
    </xf>
    <xf numFmtId="0" fontId="22" fillId="0" borderId="16" xfId="41" applyFont="1" applyBorder="1" applyAlignment="1">
      <alignment horizontal="center" vertical="center" textRotation="255"/>
    </xf>
    <xf numFmtId="0" fontId="23" fillId="0" borderId="31" xfId="41" applyFont="1" applyFill="1" applyBorder="1" applyAlignment="1">
      <alignment horizontal="distributed" vertical="center" justifyLastLine="1"/>
    </xf>
    <xf numFmtId="0" fontId="23" fillId="0" borderId="20" xfId="41" applyFont="1" applyBorder="1" applyAlignment="1">
      <alignment horizontal="distributed" vertical="center" justifyLastLine="1"/>
    </xf>
    <xf numFmtId="0" fontId="1" fillId="0" borderId="28" xfId="42" applyBorder="1" applyAlignment="1">
      <alignment horizontal="distributed" vertical="center" justifyLastLine="1"/>
    </xf>
    <xf numFmtId="0" fontId="23" fillId="0" borderId="32" xfId="41" applyFont="1" applyBorder="1" applyAlignment="1">
      <alignment horizontal="distributed" vertical="center" justifyLastLine="1"/>
    </xf>
    <xf numFmtId="0" fontId="23" fillId="0" borderId="33" xfId="41" applyFont="1" applyBorder="1" applyAlignment="1">
      <alignment horizontal="distributed" vertical="center" justifyLastLine="1"/>
    </xf>
    <xf numFmtId="0" fontId="1" fillId="0" borderId="34" xfId="42" applyBorder="1" applyAlignment="1">
      <alignment horizontal="distributed" vertical="center" justifyLastLine="1"/>
    </xf>
    <xf numFmtId="58" fontId="23" fillId="0" borderId="0" xfId="41" applyNumberFormat="1" applyFont="1" applyFill="1" applyAlignment="1" applyProtection="1">
      <alignment horizontal="right" vertical="center"/>
      <protection locked="0"/>
    </xf>
    <xf numFmtId="0" fontId="22" fillId="0" borderId="17" xfId="41" applyFont="1" applyFill="1" applyBorder="1" applyAlignment="1">
      <alignment horizontal="center" vertical="distributed" textRotation="255" justifyLastLine="1"/>
    </xf>
    <xf numFmtId="0" fontId="22" fillId="0" borderId="21" xfId="41" applyFont="1" applyFill="1" applyBorder="1" applyAlignment="1">
      <alignment horizontal="center" vertical="distributed" textRotation="255" justifyLastLine="1"/>
    </xf>
    <xf numFmtId="0" fontId="22" fillId="0" borderId="23" xfId="41" applyFont="1" applyBorder="1" applyAlignment="1">
      <alignment vertical="distributed" justifyLastLine="1"/>
    </xf>
    <xf numFmtId="0" fontId="22" fillId="0" borderId="11" xfId="41" applyFont="1" applyFill="1" applyBorder="1" applyAlignment="1">
      <alignment horizontal="center" vertical="distributed" textRotation="255" justifyLastLine="1"/>
    </xf>
    <xf numFmtId="0" fontId="18" fillId="0" borderId="16" xfId="41" applyBorder="1" applyAlignment="1">
      <alignment horizontal="center" vertical="distributed" textRotation="255" justifyLastLine="1"/>
    </xf>
    <xf numFmtId="0" fontId="18" fillId="0" borderId="25" xfId="41" applyBorder="1" applyAlignment="1">
      <alignment horizontal="center" vertical="distributed" textRotation="255" justifyLastLine="1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8" fillId="0" borderId="16" xfId="41" applyFont="1" applyBorder="1" applyAlignment="1">
      <alignment vertical="center" textRotation="255"/>
    </xf>
    <xf numFmtId="0" fontId="18" fillId="0" borderId="25" xfId="41" applyFont="1" applyBorder="1" applyAlignment="1">
      <alignment vertical="center" textRotation="255"/>
    </xf>
    <xf numFmtId="0" fontId="25" fillId="0" borderId="0" xfId="0" applyFont="1" applyAlignment="1" applyProtection="1">
      <alignment horizontal="left" vertical="center"/>
      <protection locked="0"/>
    </xf>
    <xf numFmtId="0" fontId="18" fillId="0" borderId="16" xfId="41" applyFont="1" applyBorder="1" applyAlignment="1">
      <alignment horizontal="center" vertical="distributed" textRotation="255" justifyLastLine="1"/>
    </xf>
    <xf numFmtId="0" fontId="18" fillId="0" borderId="25" xfId="41" applyFont="1" applyBorder="1" applyAlignment="1">
      <alignment horizontal="center" vertical="distributed" textRotation="255" justifyLastLine="1"/>
    </xf>
    <xf numFmtId="41" fontId="31" fillId="0" borderId="20" xfId="41" applyNumberFormat="1" applyFont="1" applyBorder="1" applyAlignment="1">
      <alignment vertical="center"/>
    </xf>
    <xf numFmtId="41" fontId="31" fillId="0" borderId="26" xfId="41" applyNumberFormat="1" applyFont="1" applyBorder="1" applyAlignment="1"/>
    <xf numFmtId="41" fontId="31" fillId="0" borderId="0" xfId="41" applyNumberFormat="1" applyFont="1" applyBorder="1" applyAlignment="1"/>
    <xf numFmtId="41" fontId="31" fillId="0" borderId="27" xfId="41" applyNumberFormat="1" applyFont="1" applyBorder="1" applyAlignment="1"/>
    <xf numFmtId="41" fontId="31" fillId="0" borderId="28" xfId="41" applyNumberFormat="1" applyFont="1" applyBorder="1" applyAlignment="1"/>
    <xf numFmtId="41" fontId="31" fillId="0" borderId="12" xfId="41" applyNumberFormat="1" applyFont="1" applyBorder="1" applyAlignment="1"/>
    <xf numFmtId="41" fontId="31" fillId="0" borderId="24" xfId="41" applyNumberFormat="1" applyFont="1" applyBorder="1" applyAlignment="1"/>
    <xf numFmtId="0" fontId="1" fillId="0" borderId="28" xfId="42" applyFont="1" applyBorder="1" applyAlignment="1">
      <alignment horizontal="distributed" vertical="center" justifyLastLine="1"/>
    </xf>
    <xf numFmtId="0" fontId="1" fillId="0" borderId="34" xfId="42" applyFont="1" applyBorder="1" applyAlignment="1">
      <alignment horizontal="distributed" vertical="center" justifyLastLine="1"/>
    </xf>
    <xf numFmtId="0" fontId="32" fillId="0" borderId="20" xfId="41" applyFont="1" applyBorder="1" applyAlignment="1">
      <alignment horizontal="center" vertical="center"/>
    </xf>
    <xf numFmtId="0" fontId="33" fillId="0" borderId="12" xfId="42" applyFont="1" applyBorder="1" applyAlignment="1">
      <alignment horizontal="center" vertical="center"/>
    </xf>
    <xf numFmtId="0" fontId="18" fillId="0" borderId="22" xfId="41" applyFont="1" applyBorder="1" applyAlignment="1">
      <alignment horizontal="distributed" vertical="center" justifyLastLine="1"/>
    </xf>
    <xf numFmtId="0" fontId="18" fillId="0" borderId="23" xfId="41" applyFont="1" applyBorder="1" applyAlignment="1">
      <alignment horizontal="distributed" vertical="center" justifyLastLine="1"/>
    </xf>
    <xf numFmtId="0" fontId="18" fillId="0" borderId="24" xfId="41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/>
    </xf>
    <xf numFmtId="0" fontId="23" fillId="0" borderId="0" xfId="44" applyFont="1" applyAlignment="1" applyProtection="1">
      <alignment vertical="center"/>
      <protection locked="0"/>
    </xf>
    <xf numFmtId="0" fontId="23" fillId="0" borderId="0" xfId="41" applyFont="1" applyFill="1" applyAlignment="1">
      <alignment vertical="center"/>
    </xf>
    <xf numFmtId="0" fontId="37" fillId="0" borderId="0" xfId="41" applyFont="1" applyAlignment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 3" xfId="45"/>
    <cellStyle name="標準 4" xfId="46"/>
    <cellStyle name="標準_Book2" xfId="41"/>
    <cellStyle name="標準_栃木県小学校管楽器教育研究会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895350</xdr:colOff>
      <xdr:row>9</xdr:row>
      <xdr:rowOff>57150</xdr:rowOff>
    </xdr:from>
    <xdr:to>
      <xdr:col>18</xdr:col>
      <xdr:colOff>419100</xdr:colOff>
      <xdr:row>10</xdr:row>
      <xdr:rowOff>57150</xdr:rowOff>
    </xdr:to>
    <xdr:sp macro="" textlink="">
      <xdr:nvSpPr>
        <xdr:cNvPr id="17413" name="Text Box 5"/>
        <xdr:cNvSpPr txBox="1">
          <a:spLocks noChangeArrowheads="1"/>
        </xdr:cNvSpPr>
      </xdr:nvSpPr>
      <xdr:spPr bwMode="auto">
        <a:xfrm>
          <a:off x="6181725" y="2876550"/>
          <a:ext cx="28289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）　</a:t>
          </a:r>
          <a:endParaRPr lang="ja-JP" altLang="en-US" b="0"/>
        </a:p>
      </xdr:txBody>
    </xdr:sp>
    <xdr:clientData/>
  </xdr:twoCellAnchor>
  <xdr:twoCellAnchor>
    <xdr:from>
      <xdr:col>17</xdr:col>
      <xdr:colOff>942975</xdr:colOff>
      <xdr:row>8</xdr:row>
      <xdr:rowOff>66675</xdr:rowOff>
    </xdr:from>
    <xdr:to>
      <xdr:col>18</xdr:col>
      <xdr:colOff>219075</xdr:colOff>
      <xdr:row>8</xdr:row>
      <xdr:rowOff>295275</xdr:rowOff>
    </xdr:to>
    <xdr:sp macro="" textlink="">
      <xdr:nvSpPr>
        <xdr:cNvPr id="17412" name="Text Box 4"/>
        <xdr:cNvSpPr txBox="1">
          <a:spLocks noChangeArrowheads="1"/>
        </xdr:cNvSpPr>
      </xdr:nvSpPr>
      <xdr:spPr bwMode="auto">
        <a:xfrm>
          <a:off x="8553450" y="2533650"/>
          <a:ext cx="2571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40"/>
  <sheetViews>
    <sheetView tabSelected="1" view="pageBreakPreview" topLeftCell="C1" zoomScale="83" zoomScaleNormal="83" zoomScaleSheetLayoutView="83" workbookViewId="0">
      <selection activeCell="G3" sqref="G3"/>
    </sheetView>
  </sheetViews>
  <sheetFormatPr defaultColWidth="7.140625" defaultRowHeight="13.7" customHeight="1" outlineLevelCol="1"/>
  <cols>
    <col min="1" max="1" width="0.7109375" style="16" customWidth="1"/>
    <col min="2" max="2" width="4.7109375" style="16" customWidth="1"/>
    <col min="3" max="3" width="3.7109375" style="56" customWidth="1"/>
    <col min="4" max="4" width="2.42578125" style="57" customWidth="1"/>
    <col min="5" max="5" width="23.7109375" style="16" customWidth="1"/>
    <col min="6" max="6" width="2.42578125" style="16" customWidth="1"/>
    <col min="7" max="7" width="8.7109375" style="120" customWidth="1"/>
    <col min="8" max="8" width="16.28515625" style="25" customWidth="1"/>
    <col min="9" max="9" width="5.28515625" style="16" customWidth="1"/>
    <col min="10" max="10" width="4.7109375" style="16" customWidth="1"/>
    <col min="11" max="11" width="3.7109375" style="56" customWidth="1"/>
    <col min="12" max="12" width="2.42578125" style="57" customWidth="1"/>
    <col min="13" max="13" width="23.7109375" style="16" customWidth="1"/>
    <col min="14" max="14" width="2.42578125" style="27" customWidth="1"/>
    <col min="15" max="15" width="8" style="58" hidden="1" customWidth="1" outlineLevel="1"/>
    <col min="16" max="16" width="8.7109375" style="120" customWidth="1" collapsed="1"/>
    <col min="17" max="17" width="16.28515625" style="25" customWidth="1"/>
    <col min="18" max="18" width="11.5703125" style="25" customWidth="1"/>
    <col min="19" max="19" width="4.7109375" style="26" customWidth="1"/>
    <col min="20" max="20" width="3.7109375" style="16" customWidth="1"/>
    <col min="21" max="21" width="2.42578125" style="27" customWidth="1"/>
    <col min="22" max="22" width="23.7109375" style="16" customWidth="1"/>
    <col min="23" max="23" width="2.42578125" style="27" customWidth="1"/>
    <col min="24" max="24" width="8" style="16" hidden="1" customWidth="1" outlineLevel="1"/>
    <col min="25" max="25" width="8.7109375" style="120" customWidth="1" collapsed="1"/>
    <col min="26" max="26" width="16.28515625" style="101" customWidth="1"/>
    <col min="27" max="27" width="5.28515625" style="16" customWidth="1"/>
    <col min="28" max="28" width="4.7109375" style="26" customWidth="1"/>
    <col min="29" max="29" width="3.7109375" style="16" customWidth="1"/>
    <col min="30" max="30" width="2.42578125" style="16" customWidth="1"/>
    <col min="31" max="31" width="23.7109375" style="16" customWidth="1"/>
    <col min="32" max="32" width="2.42578125" style="27" customWidth="1"/>
    <col min="33" max="33" width="7.140625" style="16" hidden="1" customWidth="1" outlineLevel="1"/>
    <col min="34" max="34" width="8.7109375" style="120" customWidth="1" collapsed="1"/>
    <col min="35" max="35" width="16.28515625" style="101" customWidth="1"/>
    <col min="36" max="36" width="1.7109375" style="16" customWidth="1"/>
    <col min="37" max="37" width="12.42578125" style="16" customWidth="1"/>
    <col min="38" max="16384" width="7.140625" style="16"/>
  </cols>
  <sheetData>
    <row r="1" spans="2:35" s="96" customFormat="1" ht="18" customHeight="1">
      <c r="B1" s="93" t="s">
        <v>115</v>
      </c>
      <c r="C1" s="94"/>
      <c r="D1" s="95"/>
      <c r="G1" s="116"/>
      <c r="H1" s="97"/>
      <c r="K1" s="94"/>
      <c r="L1" s="95"/>
      <c r="N1" s="98"/>
      <c r="O1" s="58"/>
      <c r="P1" s="116"/>
      <c r="Q1" s="97"/>
      <c r="R1" s="97"/>
      <c r="S1" s="99"/>
      <c r="U1" s="98"/>
      <c r="W1" s="98"/>
      <c r="Y1" s="116"/>
      <c r="Z1" s="100"/>
      <c r="AB1" s="99"/>
      <c r="AF1" s="98"/>
      <c r="AH1" s="116"/>
      <c r="AI1" s="100"/>
    </row>
    <row r="2" spans="2:35" ht="24" customHeight="1">
      <c r="C2" s="17"/>
      <c r="D2" s="18"/>
      <c r="E2" s="19"/>
      <c r="F2" s="19"/>
      <c r="G2" s="189" t="s">
        <v>140</v>
      </c>
      <c r="H2" s="189"/>
      <c r="I2" s="189"/>
      <c r="J2" s="189"/>
      <c r="K2" s="189"/>
      <c r="L2" s="189"/>
      <c r="M2" s="189"/>
      <c r="N2" s="189"/>
      <c r="O2" s="189"/>
      <c r="P2" s="117"/>
      <c r="Q2" s="24"/>
    </row>
    <row r="3" spans="2:35" ht="18" customHeight="1">
      <c r="C3" s="17"/>
      <c r="D3" s="18"/>
      <c r="E3" s="19"/>
      <c r="F3" s="19"/>
      <c r="G3" s="117"/>
      <c r="H3" s="19"/>
      <c r="I3" s="19"/>
      <c r="J3" s="19"/>
      <c r="K3" s="19"/>
      <c r="L3" s="19"/>
      <c r="N3" s="160" t="s">
        <v>102</v>
      </c>
      <c r="O3" s="160"/>
      <c r="P3" s="160"/>
      <c r="Q3" s="160"/>
    </row>
    <row r="4" spans="2:35" s="19" customFormat="1" ht="24" customHeight="1">
      <c r="C4" s="190" t="s">
        <v>136</v>
      </c>
      <c r="D4" s="190"/>
      <c r="E4" s="190"/>
      <c r="F4" s="190"/>
      <c r="G4" s="190"/>
      <c r="P4" s="117"/>
      <c r="R4" s="24"/>
      <c r="S4" s="191"/>
      <c r="U4" s="28"/>
      <c r="W4" s="28"/>
      <c r="Y4" s="117"/>
      <c r="Z4" s="192"/>
      <c r="AB4" s="191"/>
      <c r="AF4" s="28"/>
      <c r="AH4" s="117"/>
      <c r="AI4" s="192"/>
    </row>
    <row r="5" spans="2:35" ht="27.95" customHeight="1">
      <c r="C5" s="190" t="s">
        <v>135</v>
      </c>
      <c r="D5" s="102"/>
      <c r="E5" s="102"/>
      <c r="F5" s="103"/>
      <c r="H5" s="24"/>
      <c r="I5" s="118"/>
      <c r="J5" s="19"/>
      <c r="K5" s="17"/>
      <c r="L5" s="18"/>
      <c r="M5" s="19"/>
      <c r="N5" s="28"/>
      <c r="O5" s="23"/>
      <c r="P5" s="117"/>
      <c r="Q5" s="24"/>
      <c r="S5" s="32"/>
      <c r="T5" s="33" t="s">
        <v>80</v>
      </c>
      <c r="U5" s="34"/>
      <c r="V5" s="35" t="s">
        <v>100</v>
      </c>
      <c r="W5" s="36"/>
      <c r="X5" s="37" t="s">
        <v>0</v>
      </c>
      <c r="Y5" s="38" t="s">
        <v>98</v>
      </c>
      <c r="Z5" s="39" t="s">
        <v>116</v>
      </c>
      <c r="AB5" s="32"/>
      <c r="AC5" s="33" t="s">
        <v>80</v>
      </c>
      <c r="AD5" s="34"/>
      <c r="AE5" s="35" t="s">
        <v>100</v>
      </c>
      <c r="AF5" s="36"/>
      <c r="AG5" s="37" t="s">
        <v>0</v>
      </c>
      <c r="AH5" s="38" t="s">
        <v>98</v>
      </c>
      <c r="AI5" s="39" t="s">
        <v>116</v>
      </c>
    </row>
    <row r="6" spans="2:35" ht="27.95" customHeight="1">
      <c r="C6" s="17"/>
      <c r="D6" s="18"/>
      <c r="E6" s="19"/>
      <c r="F6" s="19"/>
      <c r="G6" s="117"/>
      <c r="H6" s="19"/>
      <c r="I6" s="19"/>
      <c r="J6" s="19"/>
      <c r="K6" s="19"/>
      <c r="L6" s="19" t="s">
        <v>138</v>
      </c>
      <c r="M6" s="96"/>
      <c r="N6" s="28"/>
      <c r="O6" s="23"/>
      <c r="P6" s="117"/>
      <c r="Q6" s="24"/>
      <c r="S6" s="161" t="s">
        <v>81</v>
      </c>
      <c r="T6" s="41">
        <v>1</v>
      </c>
      <c r="U6" s="42"/>
      <c r="V6" s="43" t="s">
        <v>28</v>
      </c>
      <c r="W6" s="44"/>
      <c r="X6" s="45">
        <v>3240</v>
      </c>
      <c r="Y6" s="121"/>
      <c r="Z6" s="104"/>
      <c r="AB6" s="164" t="s">
        <v>82</v>
      </c>
      <c r="AC6" s="41">
        <f>T39+1</f>
        <v>13</v>
      </c>
      <c r="AD6" s="42"/>
      <c r="AE6" s="48" t="s">
        <v>57</v>
      </c>
      <c r="AF6" s="49"/>
      <c r="AG6" s="45">
        <v>100</v>
      </c>
      <c r="AH6" s="121"/>
      <c r="AI6" s="104"/>
    </row>
    <row r="7" spans="2:35" ht="27.95" customHeight="1">
      <c r="C7" s="17"/>
      <c r="D7" s="18"/>
      <c r="E7" s="17"/>
      <c r="F7" s="17"/>
      <c r="G7" s="117"/>
      <c r="H7" s="19"/>
      <c r="I7" s="19"/>
      <c r="J7" s="124" t="s">
        <v>88</v>
      </c>
      <c r="K7" s="16"/>
      <c r="L7" s="125"/>
      <c r="M7" s="50"/>
      <c r="N7" s="50"/>
      <c r="O7" s="50"/>
      <c r="P7" s="123"/>
      <c r="Q7" s="24"/>
      <c r="S7" s="162"/>
      <c r="T7" s="41">
        <f>T6+1</f>
        <v>2</v>
      </c>
      <c r="U7" s="42"/>
      <c r="V7" s="48" t="s">
        <v>29</v>
      </c>
      <c r="W7" s="49"/>
      <c r="X7" s="45">
        <v>1610</v>
      </c>
      <c r="Y7" s="121"/>
      <c r="Z7" s="104"/>
      <c r="AB7" s="165"/>
      <c r="AC7" s="41">
        <f t="shared" ref="AC7:AC27" si="0">AC6+1</f>
        <v>14</v>
      </c>
      <c r="AD7" s="42"/>
      <c r="AE7" s="48" t="s">
        <v>58</v>
      </c>
      <c r="AF7" s="49"/>
      <c r="AG7" s="45">
        <v>100</v>
      </c>
      <c r="AH7" s="121"/>
      <c r="AI7" s="104"/>
    </row>
    <row r="8" spans="2:35" ht="27.95" customHeight="1">
      <c r="C8" s="17"/>
      <c r="D8" s="18"/>
      <c r="E8" s="19"/>
      <c r="F8" s="19"/>
      <c r="G8" s="117"/>
      <c r="H8" s="24"/>
      <c r="I8" s="19"/>
      <c r="J8" s="17"/>
      <c r="K8" s="18"/>
      <c r="L8" s="19" t="s">
        <v>139</v>
      </c>
      <c r="N8" s="19"/>
      <c r="O8" s="19"/>
      <c r="P8" s="117"/>
      <c r="Q8" s="51"/>
      <c r="S8" s="162"/>
      <c r="T8" s="41">
        <f>T7+1</f>
        <v>3</v>
      </c>
      <c r="U8" s="42"/>
      <c r="V8" s="48" t="s">
        <v>30</v>
      </c>
      <c r="W8" s="49"/>
      <c r="X8" s="45">
        <v>1080</v>
      </c>
      <c r="Y8" s="121"/>
      <c r="Z8" s="104"/>
      <c r="AB8" s="165"/>
      <c r="AC8" s="41">
        <f t="shared" si="0"/>
        <v>15</v>
      </c>
      <c r="AD8" s="42"/>
      <c r="AE8" s="48" t="s">
        <v>59</v>
      </c>
      <c r="AF8" s="49"/>
      <c r="AG8" s="45">
        <v>260</v>
      </c>
      <c r="AH8" s="121"/>
      <c r="AI8" s="104"/>
    </row>
    <row r="9" spans="2:35" ht="27.95" customHeight="1">
      <c r="C9" s="17"/>
      <c r="D9" s="18"/>
      <c r="E9" s="19"/>
      <c r="F9" s="19"/>
      <c r="G9" s="117"/>
      <c r="H9" s="24"/>
      <c r="I9" s="19"/>
      <c r="J9" s="17"/>
      <c r="K9" s="18"/>
      <c r="L9" s="19"/>
      <c r="M9" s="50" t="s">
        <v>137</v>
      </c>
      <c r="N9" s="28"/>
      <c r="O9" s="23"/>
      <c r="P9" s="117"/>
      <c r="Q9" s="24"/>
      <c r="S9" s="162"/>
      <c r="T9" s="41">
        <f>T8+1</f>
        <v>4</v>
      </c>
      <c r="U9" s="42"/>
      <c r="V9" s="48" t="s">
        <v>31</v>
      </c>
      <c r="W9" s="49"/>
      <c r="X9" s="45">
        <v>520</v>
      </c>
      <c r="Y9" s="121"/>
      <c r="Z9" s="104"/>
      <c r="AB9" s="165"/>
      <c r="AC9" s="41">
        <f t="shared" si="0"/>
        <v>16</v>
      </c>
      <c r="AD9" s="42"/>
      <c r="AE9" s="48" t="s">
        <v>60</v>
      </c>
      <c r="AF9" s="49"/>
      <c r="AG9" s="45">
        <v>310</v>
      </c>
      <c r="AH9" s="121"/>
      <c r="AI9" s="104"/>
    </row>
    <row r="10" spans="2:35" ht="27.95" customHeight="1">
      <c r="C10" s="17"/>
      <c r="D10" s="18"/>
      <c r="E10" s="19"/>
      <c r="F10" s="19"/>
      <c r="G10" s="117"/>
      <c r="H10" s="24"/>
      <c r="I10" s="19"/>
      <c r="J10" s="19"/>
      <c r="K10" s="17"/>
      <c r="L10" s="18"/>
      <c r="N10" s="28"/>
      <c r="O10" s="23"/>
      <c r="P10" s="117"/>
      <c r="Q10" s="24"/>
      <c r="S10" s="162"/>
      <c r="T10" s="41">
        <f>T9+1</f>
        <v>5</v>
      </c>
      <c r="U10" s="42"/>
      <c r="V10" s="52" t="s">
        <v>117</v>
      </c>
      <c r="W10" s="49"/>
      <c r="X10" s="45">
        <v>1080</v>
      </c>
      <c r="Y10" s="121"/>
      <c r="Z10" s="104"/>
      <c r="AB10" s="165"/>
      <c r="AC10" s="41">
        <f t="shared" si="0"/>
        <v>17</v>
      </c>
      <c r="AD10" s="42"/>
      <c r="AE10" s="48" t="s">
        <v>61</v>
      </c>
      <c r="AF10" s="49"/>
      <c r="AG10" s="45">
        <v>210</v>
      </c>
      <c r="AH10" s="121"/>
      <c r="AI10" s="104"/>
    </row>
    <row r="11" spans="2:35" ht="27.95" customHeight="1">
      <c r="B11" s="53"/>
      <c r="C11" s="53" t="s">
        <v>97</v>
      </c>
      <c r="D11" s="105"/>
      <c r="E11" s="105"/>
      <c r="F11" s="105"/>
      <c r="G11" s="119"/>
      <c r="H11" s="105"/>
      <c r="I11" s="105"/>
      <c r="J11" s="105"/>
      <c r="K11" s="105"/>
      <c r="L11" s="105"/>
      <c r="M11" s="105"/>
      <c r="N11" s="105"/>
      <c r="O11" s="105"/>
      <c r="P11" s="119"/>
      <c r="Q11" s="105"/>
      <c r="S11" s="162"/>
      <c r="T11" s="41">
        <f>T10+1</f>
        <v>6</v>
      </c>
      <c r="U11" s="42"/>
      <c r="V11" s="48" t="s">
        <v>32</v>
      </c>
      <c r="W11" s="49"/>
      <c r="X11" s="45">
        <v>100</v>
      </c>
      <c r="Y11" s="121"/>
      <c r="Z11" s="104"/>
      <c r="AB11" s="165"/>
      <c r="AC11" s="41">
        <f t="shared" si="0"/>
        <v>18</v>
      </c>
      <c r="AD11" s="42"/>
      <c r="AE11" s="48" t="s">
        <v>62</v>
      </c>
      <c r="AF11" s="49"/>
      <c r="AG11" s="45">
        <v>100</v>
      </c>
      <c r="AH11" s="121"/>
      <c r="AI11" s="104"/>
    </row>
    <row r="12" spans="2:35" ht="27.95" customHeight="1">
      <c r="I12" s="59"/>
      <c r="S12" s="162"/>
      <c r="T12" s="60">
        <v>7</v>
      </c>
      <c r="U12" s="61"/>
      <c r="V12" s="48" t="s">
        <v>33</v>
      </c>
      <c r="W12" s="49"/>
      <c r="X12" s="45">
        <v>1080</v>
      </c>
      <c r="Y12" s="121"/>
      <c r="Z12" s="104"/>
      <c r="AB12" s="165"/>
      <c r="AC12" s="41">
        <f t="shared" si="0"/>
        <v>19</v>
      </c>
      <c r="AD12" s="42"/>
      <c r="AE12" s="48" t="s">
        <v>63</v>
      </c>
      <c r="AF12" s="49"/>
      <c r="AG12" s="45">
        <v>100</v>
      </c>
      <c r="AH12" s="121"/>
      <c r="AI12" s="104"/>
    </row>
    <row r="13" spans="2:35" ht="27.95" customHeight="1">
      <c r="B13" s="62"/>
      <c r="C13" s="33" t="s">
        <v>80</v>
      </c>
      <c r="D13" s="34"/>
      <c r="E13" s="35" t="s">
        <v>100</v>
      </c>
      <c r="F13" s="36"/>
      <c r="G13" s="38" t="s">
        <v>98</v>
      </c>
      <c r="H13" s="39" t="s">
        <v>116</v>
      </c>
      <c r="I13" s="59"/>
      <c r="J13" s="62"/>
      <c r="K13" s="33" t="s">
        <v>80</v>
      </c>
      <c r="L13" s="34"/>
      <c r="M13" s="35" t="s">
        <v>100</v>
      </c>
      <c r="N13" s="36"/>
      <c r="O13" s="37" t="s">
        <v>0</v>
      </c>
      <c r="P13" s="38" t="s">
        <v>98</v>
      </c>
      <c r="Q13" s="39" t="s">
        <v>116</v>
      </c>
      <c r="R13" s="63"/>
      <c r="S13" s="162"/>
      <c r="T13" s="60">
        <f>T12+1</f>
        <v>8</v>
      </c>
      <c r="U13" s="61"/>
      <c r="V13" s="43" t="s">
        <v>34</v>
      </c>
      <c r="W13" s="44"/>
      <c r="X13" s="45">
        <v>1080</v>
      </c>
      <c r="Y13" s="121"/>
      <c r="Z13" s="104"/>
      <c r="AB13" s="165"/>
      <c r="AC13" s="41">
        <f t="shared" si="0"/>
        <v>20</v>
      </c>
      <c r="AD13" s="42"/>
      <c r="AE13" s="48" t="s">
        <v>64</v>
      </c>
      <c r="AF13" s="49"/>
      <c r="AG13" s="45">
        <v>100</v>
      </c>
      <c r="AH13" s="121"/>
      <c r="AI13" s="104"/>
    </row>
    <row r="14" spans="2:35" ht="27.95" customHeight="1">
      <c r="B14" s="142" t="s">
        <v>79</v>
      </c>
      <c r="C14" s="41">
        <v>1</v>
      </c>
      <c r="D14" s="42"/>
      <c r="E14" s="43" t="s">
        <v>2</v>
      </c>
      <c r="F14" s="44"/>
      <c r="G14" s="121"/>
      <c r="H14" s="104"/>
      <c r="I14" s="59"/>
      <c r="J14" s="142" t="s">
        <v>79</v>
      </c>
      <c r="K14" s="41">
        <f>C39+1</f>
        <v>27</v>
      </c>
      <c r="L14" s="42"/>
      <c r="M14" s="48" t="s">
        <v>19</v>
      </c>
      <c r="N14" s="49"/>
      <c r="O14" s="45">
        <v>750</v>
      </c>
      <c r="P14" s="121"/>
      <c r="Q14" s="104"/>
      <c r="R14" s="64"/>
      <c r="S14" s="162"/>
      <c r="T14" s="60">
        <v>9</v>
      </c>
      <c r="U14" s="61"/>
      <c r="V14" s="48" t="s">
        <v>35</v>
      </c>
      <c r="W14" s="49"/>
      <c r="X14" s="45">
        <v>210</v>
      </c>
      <c r="Y14" s="121"/>
      <c r="Z14" s="104"/>
      <c r="AB14" s="165"/>
      <c r="AC14" s="41">
        <f t="shared" si="0"/>
        <v>21</v>
      </c>
      <c r="AD14" s="42"/>
      <c r="AE14" s="48" t="s">
        <v>118</v>
      </c>
      <c r="AF14" s="49"/>
      <c r="AG14" s="106">
        <v>1080</v>
      </c>
      <c r="AH14" s="121"/>
      <c r="AI14" s="104"/>
    </row>
    <row r="15" spans="2:35" ht="27.95" customHeight="1">
      <c r="B15" s="143"/>
      <c r="C15" s="41">
        <f t="shared" ref="C15:C37" si="1">C14+1</f>
        <v>2</v>
      </c>
      <c r="D15" s="42"/>
      <c r="E15" s="48" t="s">
        <v>3</v>
      </c>
      <c r="F15" s="49"/>
      <c r="G15" s="121"/>
      <c r="H15" s="104"/>
      <c r="I15" s="59"/>
      <c r="J15" s="143"/>
      <c r="K15" s="41">
        <f t="shared" ref="K15:K22" si="2">K14+1</f>
        <v>28</v>
      </c>
      <c r="L15" s="42"/>
      <c r="M15" s="48" t="s">
        <v>20</v>
      </c>
      <c r="N15" s="49"/>
      <c r="O15" s="45">
        <v>750</v>
      </c>
      <c r="P15" s="121"/>
      <c r="Q15" s="104"/>
      <c r="R15" s="64"/>
      <c r="S15" s="162"/>
      <c r="T15" s="60">
        <f t="shared" ref="T15:T21" si="3">T14+1</f>
        <v>10</v>
      </c>
      <c r="U15" s="61"/>
      <c r="V15" s="48" t="s">
        <v>36</v>
      </c>
      <c r="W15" s="49"/>
      <c r="X15" s="45">
        <v>210</v>
      </c>
      <c r="Y15" s="121"/>
      <c r="Z15" s="104"/>
      <c r="AB15" s="165"/>
      <c r="AC15" s="41">
        <f t="shared" si="0"/>
        <v>22</v>
      </c>
      <c r="AD15" s="42"/>
      <c r="AE15" s="48" t="s">
        <v>65</v>
      </c>
      <c r="AF15" s="49"/>
      <c r="AG15" s="106">
        <v>4320</v>
      </c>
      <c r="AH15" s="121"/>
      <c r="AI15" s="104"/>
    </row>
    <row r="16" spans="2:35" ht="27.95" customHeight="1">
      <c r="B16" s="143"/>
      <c r="C16" s="41">
        <f t="shared" si="1"/>
        <v>3</v>
      </c>
      <c r="D16" s="42"/>
      <c r="E16" s="48" t="s">
        <v>4</v>
      </c>
      <c r="F16" s="49"/>
      <c r="G16" s="121"/>
      <c r="H16" s="104"/>
      <c r="I16" s="59"/>
      <c r="J16" s="143"/>
      <c r="K16" s="41">
        <f t="shared" si="2"/>
        <v>29</v>
      </c>
      <c r="L16" s="42"/>
      <c r="M16" s="48" t="s">
        <v>21</v>
      </c>
      <c r="N16" s="49"/>
      <c r="O16" s="45">
        <v>1080</v>
      </c>
      <c r="P16" s="121"/>
      <c r="Q16" s="104"/>
      <c r="R16" s="64"/>
      <c r="S16" s="162"/>
      <c r="T16" s="60">
        <f t="shared" si="3"/>
        <v>11</v>
      </c>
      <c r="U16" s="61"/>
      <c r="V16" s="48" t="s">
        <v>37</v>
      </c>
      <c r="W16" s="49"/>
      <c r="X16" s="45">
        <v>2160</v>
      </c>
      <c r="Y16" s="121"/>
      <c r="Z16" s="104"/>
      <c r="AB16" s="165"/>
      <c r="AC16" s="41">
        <f t="shared" si="0"/>
        <v>23</v>
      </c>
      <c r="AD16" s="42"/>
      <c r="AE16" s="43" t="s">
        <v>66</v>
      </c>
      <c r="AF16" s="44"/>
      <c r="AG16" s="106">
        <v>1080</v>
      </c>
      <c r="AH16" s="121"/>
      <c r="AI16" s="104"/>
    </row>
    <row r="17" spans="2:37" ht="27.95" customHeight="1">
      <c r="B17" s="143"/>
      <c r="C17" s="41">
        <f t="shared" si="1"/>
        <v>4</v>
      </c>
      <c r="D17" s="42"/>
      <c r="E17" s="48" t="s">
        <v>5</v>
      </c>
      <c r="F17" s="49"/>
      <c r="G17" s="121"/>
      <c r="H17" s="104"/>
      <c r="I17" s="59"/>
      <c r="J17" s="143"/>
      <c r="K17" s="41">
        <f t="shared" si="2"/>
        <v>30</v>
      </c>
      <c r="L17" s="42"/>
      <c r="M17" s="48" t="s">
        <v>22</v>
      </c>
      <c r="N17" s="49"/>
      <c r="O17" s="45">
        <v>310</v>
      </c>
      <c r="P17" s="121"/>
      <c r="Q17" s="104"/>
      <c r="R17" s="64"/>
      <c r="S17" s="162"/>
      <c r="T17" s="60">
        <f t="shared" si="3"/>
        <v>12</v>
      </c>
      <c r="U17" s="61"/>
      <c r="V17" s="48" t="s">
        <v>38</v>
      </c>
      <c r="W17" s="49"/>
      <c r="X17" s="45">
        <v>530</v>
      </c>
      <c r="Y17" s="121"/>
      <c r="Z17" s="104"/>
      <c r="AB17" s="165"/>
      <c r="AC17" s="41">
        <f t="shared" si="0"/>
        <v>24</v>
      </c>
      <c r="AD17" s="42"/>
      <c r="AE17" s="48" t="s">
        <v>67</v>
      </c>
      <c r="AF17" s="49"/>
      <c r="AG17" s="106">
        <v>5400</v>
      </c>
      <c r="AH17" s="121"/>
      <c r="AI17" s="104"/>
    </row>
    <row r="18" spans="2:37" ht="27.95" customHeight="1">
      <c r="B18" s="143"/>
      <c r="C18" s="41">
        <f t="shared" si="1"/>
        <v>5</v>
      </c>
      <c r="D18" s="42"/>
      <c r="E18" s="48" t="s">
        <v>6</v>
      </c>
      <c r="F18" s="49"/>
      <c r="G18" s="121"/>
      <c r="H18" s="104"/>
      <c r="I18" s="59"/>
      <c r="J18" s="143"/>
      <c r="K18" s="41">
        <f t="shared" si="2"/>
        <v>31</v>
      </c>
      <c r="L18" s="42"/>
      <c r="M18" s="48" t="s">
        <v>23</v>
      </c>
      <c r="N18" s="49"/>
      <c r="O18" s="45">
        <v>3240</v>
      </c>
      <c r="P18" s="121"/>
      <c r="Q18" s="104"/>
      <c r="R18" s="64"/>
      <c r="S18" s="162"/>
      <c r="T18" s="60">
        <f t="shared" si="3"/>
        <v>13</v>
      </c>
      <c r="U18" s="61"/>
      <c r="V18" s="48" t="s">
        <v>39</v>
      </c>
      <c r="W18" s="49"/>
      <c r="X18" s="45">
        <v>1080</v>
      </c>
      <c r="Y18" s="121"/>
      <c r="Z18" s="104"/>
      <c r="AB18" s="165"/>
      <c r="AC18" s="41">
        <f t="shared" si="0"/>
        <v>25</v>
      </c>
      <c r="AD18" s="42"/>
      <c r="AE18" s="48" t="s">
        <v>119</v>
      </c>
      <c r="AF18" s="49"/>
      <c r="AG18" s="106">
        <v>2160</v>
      </c>
      <c r="AH18" s="121"/>
      <c r="AI18" s="104"/>
    </row>
    <row r="19" spans="2:37" ht="27.95" customHeight="1">
      <c r="B19" s="143"/>
      <c r="C19" s="41">
        <f t="shared" si="1"/>
        <v>6</v>
      </c>
      <c r="D19" s="42"/>
      <c r="E19" s="48" t="s">
        <v>7</v>
      </c>
      <c r="F19" s="49"/>
      <c r="G19" s="121"/>
      <c r="H19" s="104"/>
      <c r="I19" s="59"/>
      <c r="J19" s="143"/>
      <c r="K19" s="41">
        <f t="shared" si="2"/>
        <v>32</v>
      </c>
      <c r="L19" s="42"/>
      <c r="M19" s="48" t="s">
        <v>24</v>
      </c>
      <c r="N19" s="49"/>
      <c r="O19" s="45">
        <v>100</v>
      </c>
      <c r="P19" s="121"/>
      <c r="Q19" s="104"/>
      <c r="R19" s="64"/>
      <c r="S19" s="162"/>
      <c r="T19" s="60">
        <f t="shared" si="3"/>
        <v>14</v>
      </c>
      <c r="U19" s="61"/>
      <c r="V19" s="48" t="s">
        <v>40</v>
      </c>
      <c r="W19" s="49"/>
      <c r="X19" s="45">
        <v>1080</v>
      </c>
      <c r="Y19" s="121"/>
      <c r="Z19" s="104"/>
      <c r="AB19" s="165"/>
      <c r="AC19" s="41">
        <f t="shared" si="0"/>
        <v>26</v>
      </c>
      <c r="AD19" s="42"/>
      <c r="AE19" s="48" t="s">
        <v>120</v>
      </c>
      <c r="AF19" s="49"/>
      <c r="AG19" s="106">
        <v>530</v>
      </c>
      <c r="AH19" s="121"/>
      <c r="AI19" s="104"/>
    </row>
    <row r="20" spans="2:37" ht="27.95" customHeight="1">
      <c r="B20" s="143"/>
      <c r="C20" s="41">
        <f t="shared" si="1"/>
        <v>7</v>
      </c>
      <c r="D20" s="42"/>
      <c r="E20" s="48" t="s">
        <v>8</v>
      </c>
      <c r="F20" s="49"/>
      <c r="G20" s="121"/>
      <c r="H20" s="104"/>
      <c r="I20" s="59"/>
      <c r="J20" s="143"/>
      <c r="K20" s="41">
        <f t="shared" si="2"/>
        <v>33</v>
      </c>
      <c r="L20" s="42"/>
      <c r="M20" s="48" t="s">
        <v>25</v>
      </c>
      <c r="N20" s="49"/>
      <c r="O20" s="45">
        <v>100</v>
      </c>
      <c r="P20" s="121"/>
      <c r="Q20" s="104"/>
      <c r="R20" s="64"/>
      <c r="S20" s="162"/>
      <c r="T20" s="60">
        <f t="shared" si="3"/>
        <v>15</v>
      </c>
      <c r="U20" s="61"/>
      <c r="V20" s="48" t="s">
        <v>41</v>
      </c>
      <c r="W20" s="49"/>
      <c r="X20" s="45">
        <v>1080</v>
      </c>
      <c r="Y20" s="121"/>
      <c r="Z20" s="104"/>
      <c r="AB20" s="165"/>
      <c r="AC20" s="41">
        <f t="shared" si="0"/>
        <v>27</v>
      </c>
      <c r="AD20" s="42"/>
      <c r="AE20" s="48" t="s">
        <v>68</v>
      </c>
      <c r="AF20" s="49"/>
      <c r="AG20" s="106">
        <v>5400</v>
      </c>
      <c r="AH20" s="121"/>
      <c r="AI20" s="104"/>
    </row>
    <row r="21" spans="2:37" ht="27.95" customHeight="1">
      <c r="B21" s="143"/>
      <c r="C21" s="41">
        <f t="shared" si="1"/>
        <v>8</v>
      </c>
      <c r="D21" s="42"/>
      <c r="E21" s="48" t="s">
        <v>9</v>
      </c>
      <c r="F21" s="49"/>
      <c r="G21" s="121"/>
      <c r="H21" s="104"/>
      <c r="I21" s="59"/>
      <c r="J21" s="143"/>
      <c r="K21" s="41">
        <f t="shared" si="2"/>
        <v>34</v>
      </c>
      <c r="L21" s="42"/>
      <c r="M21" s="48" t="s">
        <v>26</v>
      </c>
      <c r="N21" s="49"/>
      <c r="O21" s="45">
        <v>100</v>
      </c>
      <c r="P21" s="121"/>
      <c r="Q21" s="104"/>
      <c r="R21" s="64"/>
      <c r="S21" s="162"/>
      <c r="T21" s="60">
        <f t="shared" si="3"/>
        <v>16</v>
      </c>
      <c r="U21" s="61"/>
      <c r="V21" s="48" t="s">
        <v>121</v>
      </c>
      <c r="W21" s="49"/>
      <c r="X21" s="45">
        <v>1080</v>
      </c>
      <c r="Y21" s="121"/>
      <c r="Z21" s="104"/>
      <c r="AB21" s="165"/>
      <c r="AC21" s="41">
        <f t="shared" si="0"/>
        <v>28</v>
      </c>
      <c r="AD21" s="42"/>
      <c r="AE21" s="48" t="s">
        <v>122</v>
      </c>
      <c r="AF21" s="49"/>
      <c r="AG21" s="106">
        <v>1610</v>
      </c>
      <c r="AH21" s="121"/>
      <c r="AI21" s="104"/>
    </row>
    <row r="22" spans="2:37" ht="27.95" customHeight="1">
      <c r="B22" s="143"/>
      <c r="C22" s="41">
        <f t="shared" si="1"/>
        <v>9</v>
      </c>
      <c r="D22" s="42"/>
      <c r="E22" s="48" t="s">
        <v>10</v>
      </c>
      <c r="F22" s="49"/>
      <c r="G22" s="121"/>
      <c r="H22" s="104"/>
      <c r="I22" s="59"/>
      <c r="J22" s="143"/>
      <c r="K22" s="41">
        <f t="shared" si="2"/>
        <v>35</v>
      </c>
      <c r="L22" s="42"/>
      <c r="M22" s="48" t="s">
        <v>27</v>
      </c>
      <c r="N22" s="49"/>
      <c r="O22" s="45">
        <v>5400</v>
      </c>
      <c r="P22" s="121"/>
      <c r="Q22" s="104"/>
      <c r="R22" s="64"/>
      <c r="S22" s="162"/>
      <c r="T22" s="145">
        <v>17</v>
      </c>
      <c r="U22" s="42"/>
      <c r="V22" s="48" t="s">
        <v>42</v>
      </c>
      <c r="W22" s="49"/>
      <c r="X22" s="45">
        <v>3240</v>
      </c>
      <c r="Y22" s="121"/>
      <c r="Z22" s="104"/>
      <c r="AB22" s="165"/>
      <c r="AC22" s="41">
        <f t="shared" si="0"/>
        <v>29</v>
      </c>
      <c r="AD22" s="42"/>
      <c r="AE22" s="48" t="s">
        <v>69</v>
      </c>
      <c r="AF22" s="49"/>
      <c r="AG22" s="106">
        <v>8640</v>
      </c>
      <c r="AH22" s="121"/>
      <c r="AI22" s="104"/>
    </row>
    <row r="23" spans="2:37" ht="27.95" customHeight="1">
      <c r="B23" s="143"/>
      <c r="C23" s="41">
        <f t="shared" si="1"/>
        <v>10</v>
      </c>
      <c r="D23" s="42"/>
      <c r="E23" s="48" t="s">
        <v>11</v>
      </c>
      <c r="F23" s="49"/>
      <c r="G23" s="121"/>
      <c r="H23" s="104"/>
      <c r="I23" s="59"/>
      <c r="J23" s="143"/>
      <c r="K23" s="41"/>
      <c r="L23" s="42"/>
      <c r="M23" s="66"/>
      <c r="N23" s="49"/>
      <c r="O23" s="45"/>
      <c r="P23" s="121"/>
      <c r="Q23" s="104"/>
      <c r="R23" s="64"/>
      <c r="S23" s="162"/>
      <c r="T23" s="146"/>
      <c r="U23" s="42"/>
      <c r="V23" s="48" t="s">
        <v>43</v>
      </c>
      <c r="W23" s="49"/>
      <c r="X23" s="45">
        <v>1080</v>
      </c>
      <c r="Y23" s="121"/>
      <c r="Z23" s="104"/>
      <c r="AB23" s="165"/>
      <c r="AC23" s="41">
        <f t="shared" si="0"/>
        <v>30</v>
      </c>
      <c r="AD23" s="42"/>
      <c r="AE23" s="48" t="s">
        <v>70</v>
      </c>
      <c r="AF23" s="49"/>
      <c r="AG23" s="106">
        <v>3240</v>
      </c>
      <c r="AH23" s="121"/>
      <c r="AI23" s="104"/>
    </row>
    <row r="24" spans="2:37" ht="27.95" customHeight="1">
      <c r="B24" s="143"/>
      <c r="C24" s="41">
        <f t="shared" si="1"/>
        <v>11</v>
      </c>
      <c r="D24" s="42"/>
      <c r="E24" s="48" t="s">
        <v>12</v>
      </c>
      <c r="F24" s="49"/>
      <c r="G24" s="121"/>
      <c r="H24" s="104"/>
      <c r="I24" s="59"/>
      <c r="J24" s="143"/>
      <c r="K24" s="41"/>
      <c r="L24" s="42"/>
      <c r="M24" s="66"/>
      <c r="N24" s="49"/>
      <c r="O24" s="45"/>
      <c r="P24" s="121"/>
      <c r="Q24" s="104"/>
      <c r="R24" s="64"/>
      <c r="S24" s="162"/>
      <c r="T24" s="41">
        <f>T22+1</f>
        <v>18</v>
      </c>
      <c r="U24" s="42"/>
      <c r="V24" s="48" t="s">
        <v>44</v>
      </c>
      <c r="W24" s="49"/>
      <c r="X24" s="45">
        <v>640</v>
      </c>
      <c r="Y24" s="121"/>
      <c r="Z24" s="104"/>
      <c r="AB24" s="165"/>
      <c r="AC24" s="41">
        <f t="shared" si="0"/>
        <v>31</v>
      </c>
      <c r="AD24" s="42"/>
      <c r="AE24" s="43" t="s">
        <v>71</v>
      </c>
      <c r="AF24" s="44"/>
      <c r="AG24" s="106">
        <v>3240</v>
      </c>
      <c r="AH24" s="121"/>
      <c r="AI24" s="104"/>
    </row>
    <row r="25" spans="2:37" ht="27.95" customHeight="1">
      <c r="B25" s="143"/>
      <c r="C25" s="41">
        <f t="shared" si="1"/>
        <v>12</v>
      </c>
      <c r="D25" s="42"/>
      <c r="E25" s="52" t="s">
        <v>123</v>
      </c>
      <c r="F25" s="49"/>
      <c r="G25" s="121"/>
      <c r="H25" s="104"/>
      <c r="I25" s="59"/>
      <c r="J25" s="143"/>
      <c r="K25" s="41"/>
      <c r="L25" s="42"/>
      <c r="M25" s="66"/>
      <c r="N25" s="49"/>
      <c r="O25" s="45"/>
      <c r="P25" s="121"/>
      <c r="Q25" s="104"/>
      <c r="R25" s="64"/>
      <c r="S25" s="162"/>
      <c r="T25" s="41">
        <f>T24+1</f>
        <v>19</v>
      </c>
      <c r="U25" s="42"/>
      <c r="V25" s="48" t="s">
        <v>45</v>
      </c>
      <c r="W25" s="49"/>
      <c r="X25" s="45">
        <v>2160</v>
      </c>
      <c r="Y25" s="121"/>
      <c r="Z25" s="104"/>
      <c r="AB25" s="165"/>
      <c r="AC25" s="41">
        <f t="shared" si="0"/>
        <v>32</v>
      </c>
      <c r="AD25" s="42"/>
      <c r="AE25" s="48" t="s">
        <v>72</v>
      </c>
      <c r="AF25" s="49"/>
      <c r="AG25" s="106">
        <v>1080</v>
      </c>
      <c r="AH25" s="121"/>
      <c r="AI25" s="104"/>
    </row>
    <row r="26" spans="2:37" ht="27.95" customHeight="1">
      <c r="B26" s="143"/>
      <c r="C26" s="41">
        <f t="shared" si="1"/>
        <v>13</v>
      </c>
      <c r="D26" s="42"/>
      <c r="E26" s="67" t="s">
        <v>124</v>
      </c>
      <c r="F26" s="44"/>
      <c r="G26" s="121"/>
      <c r="H26" s="104"/>
      <c r="I26" s="59"/>
      <c r="J26" s="143"/>
      <c r="K26" s="41"/>
      <c r="L26" s="42"/>
      <c r="M26" s="68"/>
      <c r="N26" s="44"/>
      <c r="O26" s="45"/>
      <c r="P26" s="121"/>
      <c r="Q26" s="104"/>
      <c r="R26" s="64"/>
      <c r="S26" s="162"/>
      <c r="T26" s="60"/>
      <c r="U26" s="61"/>
      <c r="V26" s="107"/>
      <c r="W26" s="65"/>
      <c r="X26" s="45"/>
      <c r="Y26" s="121"/>
      <c r="Z26" s="104"/>
      <c r="AB26" s="165"/>
      <c r="AC26" s="41">
        <f t="shared" si="0"/>
        <v>33</v>
      </c>
      <c r="AD26" s="42"/>
      <c r="AE26" s="43" t="s">
        <v>73</v>
      </c>
      <c r="AF26" s="44"/>
      <c r="AG26" s="106">
        <v>100</v>
      </c>
      <c r="AH26" s="121"/>
      <c r="AI26" s="104"/>
    </row>
    <row r="27" spans="2:37" ht="27.95" customHeight="1">
      <c r="B27" s="143"/>
      <c r="C27" s="41">
        <f t="shared" si="1"/>
        <v>14</v>
      </c>
      <c r="D27" s="42"/>
      <c r="E27" s="52" t="s">
        <v>125</v>
      </c>
      <c r="F27" s="49"/>
      <c r="G27" s="121"/>
      <c r="H27" s="104"/>
      <c r="I27" s="59"/>
      <c r="J27" s="143"/>
      <c r="K27" s="41"/>
      <c r="L27" s="42"/>
      <c r="M27" s="66"/>
      <c r="N27" s="49"/>
      <c r="O27" s="45"/>
      <c r="P27" s="121"/>
      <c r="Q27" s="104"/>
      <c r="R27" s="64"/>
      <c r="S27" s="163"/>
      <c r="T27" s="41"/>
      <c r="U27" s="34"/>
      <c r="V27" s="48"/>
      <c r="W27" s="49"/>
      <c r="X27" s="45"/>
      <c r="Y27" s="121"/>
      <c r="Z27" s="104"/>
      <c r="AB27" s="165"/>
      <c r="AC27" s="41">
        <f t="shared" si="0"/>
        <v>34</v>
      </c>
      <c r="AD27" s="42"/>
      <c r="AE27" s="43" t="s">
        <v>74</v>
      </c>
      <c r="AF27" s="44"/>
      <c r="AG27" s="106">
        <v>2160</v>
      </c>
      <c r="AH27" s="121"/>
      <c r="AI27" s="104"/>
      <c r="AK27" s="108"/>
    </row>
    <row r="28" spans="2:37" ht="27.95" customHeight="1">
      <c r="B28" s="143"/>
      <c r="C28" s="41">
        <f t="shared" si="1"/>
        <v>15</v>
      </c>
      <c r="D28" s="42"/>
      <c r="E28" s="52" t="s">
        <v>126</v>
      </c>
      <c r="F28" s="49"/>
      <c r="G28" s="121"/>
      <c r="H28" s="104"/>
      <c r="I28" s="59"/>
      <c r="J28" s="143"/>
      <c r="K28" s="41"/>
      <c r="L28" s="42"/>
      <c r="M28" s="66"/>
      <c r="N28" s="49"/>
      <c r="O28" s="45"/>
      <c r="P28" s="121"/>
      <c r="Q28" s="104"/>
      <c r="R28" s="64"/>
      <c r="S28" s="147" t="s">
        <v>82</v>
      </c>
      <c r="T28" s="41">
        <v>1</v>
      </c>
      <c r="U28" s="42"/>
      <c r="V28" s="48" t="s">
        <v>46</v>
      </c>
      <c r="W28" s="49"/>
      <c r="X28" s="45">
        <v>5400</v>
      </c>
      <c r="Y28" s="121"/>
      <c r="Z28" s="104"/>
      <c r="AB28" s="166"/>
      <c r="AC28" s="36"/>
      <c r="AD28" s="34"/>
      <c r="AE28" s="48"/>
      <c r="AF28" s="49"/>
      <c r="AG28" s="69"/>
      <c r="AH28" s="121"/>
      <c r="AI28" s="104"/>
    </row>
    <row r="29" spans="2:37" ht="27.95" customHeight="1">
      <c r="B29" s="143"/>
      <c r="C29" s="41">
        <f t="shared" si="1"/>
        <v>16</v>
      </c>
      <c r="D29" s="42"/>
      <c r="E29" s="48" t="s">
        <v>13</v>
      </c>
      <c r="F29" s="49"/>
      <c r="G29" s="121"/>
      <c r="H29" s="104"/>
      <c r="I29" s="59"/>
      <c r="J29" s="143"/>
      <c r="K29" s="41"/>
      <c r="L29" s="42"/>
      <c r="M29" s="66"/>
      <c r="N29" s="49"/>
      <c r="O29" s="45"/>
      <c r="P29" s="121"/>
      <c r="Q29" s="104"/>
      <c r="R29" s="64"/>
      <c r="S29" s="148"/>
      <c r="T29" s="41">
        <f t="shared" ref="T29:T39" si="4">T28+1</f>
        <v>2</v>
      </c>
      <c r="U29" s="42"/>
      <c r="V29" s="48" t="s">
        <v>47</v>
      </c>
      <c r="W29" s="49"/>
      <c r="X29" s="45">
        <v>3240</v>
      </c>
      <c r="Y29" s="121"/>
      <c r="Z29" s="104"/>
      <c r="AB29" s="150" t="s">
        <v>84</v>
      </c>
      <c r="AC29" s="41">
        <v>1</v>
      </c>
      <c r="AD29" s="42"/>
      <c r="AE29" s="48" t="s">
        <v>127</v>
      </c>
      <c r="AF29" s="49"/>
      <c r="AG29" s="69"/>
      <c r="AH29" s="121"/>
      <c r="AI29" s="104"/>
    </row>
    <row r="30" spans="2:37" ht="27.95" customHeight="1">
      <c r="B30" s="143"/>
      <c r="C30" s="41">
        <f t="shared" si="1"/>
        <v>17</v>
      </c>
      <c r="D30" s="42"/>
      <c r="E30" s="48" t="s">
        <v>128</v>
      </c>
      <c r="F30" s="70"/>
      <c r="G30" s="121"/>
      <c r="H30" s="104"/>
      <c r="I30" s="59"/>
      <c r="J30" s="143"/>
      <c r="K30" s="41"/>
      <c r="L30" s="42"/>
      <c r="M30" s="66"/>
      <c r="N30" s="49"/>
      <c r="O30" s="45"/>
      <c r="P30" s="121"/>
      <c r="Q30" s="104"/>
      <c r="R30" s="64"/>
      <c r="S30" s="148"/>
      <c r="T30" s="41">
        <f t="shared" si="4"/>
        <v>3</v>
      </c>
      <c r="U30" s="42"/>
      <c r="V30" s="48" t="s">
        <v>49</v>
      </c>
      <c r="W30" s="49"/>
      <c r="X30" s="45">
        <v>1080</v>
      </c>
      <c r="Y30" s="121"/>
      <c r="Z30" s="104"/>
      <c r="AB30" s="151"/>
      <c r="AC30" s="92">
        <v>2</v>
      </c>
      <c r="AD30" s="72"/>
      <c r="AE30" s="48" t="s">
        <v>75</v>
      </c>
      <c r="AF30" s="49"/>
      <c r="AG30" s="69"/>
      <c r="AH30" s="121"/>
      <c r="AI30" s="104"/>
    </row>
    <row r="31" spans="2:37" ht="27.95" customHeight="1">
      <c r="B31" s="143"/>
      <c r="C31" s="41">
        <f t="shared" si="1"/>
        <v>18</v>
      </c>
      <c r="D31" s="42"/>
      <c r="E31" s="48" t="s">
        <v>129</v>
      </c>
      <c r="F31" s="70"/>
      <c r="G31" s="121"/>
      <c r="H31" s="104"/>
      <c r="I31" s="59"/>
      <c r="J31" s="143"/>
      <c r="K31" s="41"/>
      <c r="L31" s="42"/>
      <c r="M31" s="66"/>
      <c r="N31" s="49"/>
      <c r="O31" s="45"/>
      <c r="P31" s="121"/>
      <c r="Q31" s="104"/>
      <c r="R31" s="64"/>
      <c r="S31" s="148"/>
      <c r="T31" s="41">
        <f t="shared" si="4"/>
        <v>4</v>
      </c>
      <c r="U31" s="42"/>
      <c r="V31" s="48" t="s">
        <v>50</v>
      </c>
      <c r="W31" s="49"/>
      <c r="X31" s="45">
        <v>530</v>
      </c>
      <c r="Y31" s="121"/>
      <c r="Z31" s="104"/>
      <c r="AB31" s="151"/>
      <c r="AC31" s="41"/>
      <c r="AD31" s="42"/>
      <c r="AE31" s="48"/>
      <c r="AF31" s="49"/>
      <c r="AG31" s="69"/>
      <c r="AH31" s="121"/>
      <c r="AI31" s="104"/>
    </row>
    <row r="32" spans="2:37" ht="27.95" customHeight="1">
      <c r="B32" s="143"/>
      <c r="C32" s="41">
        <f t="shared" si="1"/>
        <v>19</v>
      </c>
      <c r="D32" s="42"/>
      <c r="E32" s="48" t="s">
        <v>130</v>
      </c>
      <c r="F32" s="70"/>
      <c r="G32" s="121"/>
      <c r="H32" s="104"/>
      <c r="I32" s="59"/>
      <c r="J32" s="143"/>
      <c r="K32" s="41"/>
      <c r="L32" s="42"/>
      <c r="M32" s="66"/>
      <c r="N32" s="49"/>
      <c r="O32" s="45"/>
      <c r="P32" s="121"/>
      <c r="Q32" s="104"/>
      <c r="R32" s="64"/>
      <c r="S32" s="148"/>
      <c r="T32" s="41">
        <f t="shared" si="4"/>
        <v>5</v>
      </c>
      <c r="U32" s="42"/>
      <c r="V32" s="48" t="s">
        <v>51</v>
      </c>
      <c r="W32" s="49"/>
      <c r="X32" s="45">
        <v>530</v>
      </c>
      <c r="Y32" s="121"/>
      <c r="Z32" s="104"/>
      <c r="AB32" s="152"/>
      <c r="AC32" s="41"/>
      <c r="AD32" s="42"/>
      <c r="AE32" s="48"/>
      <c r="AF32" s="49"/>
      <c r="AG32" s="69"/>
      <c r="AH32" s="121"/>
      <c r="AI32" s="104"/>
    </row>
    <row r="33" spans="2:37" ht="27.95" customHeight="1">
      <c r="B33" s="143"/>
      <c r="C33" s="41">
        <f t="shared" si="1"/>
        <v>20</v>
      </c>
      <c r="D33" s="42"/>
      <c r="E33" s="48" t="s">
        <v>131</v>
      </c>
      <c r="F33" s="70"/>
      <c r="G33" s="121"/>
      <c r="H33" s="104"/>
      <c r="I33" s="59"/>
      <c r="J33" s="143"/>
      <c r="K33" s="41"/>
      <c r="L33" s="42"/>
      <c r="M33" s="66"/>
      <c r="N33" s="49"/>
      <c r="O33" s="45"/>
      <c r="P33" s="121"/>
      <c r="Q33" s="104"/>
      <c r="R33" s="64"/>
      <c r="S33" s="148"/>
      <c r="T33" s="41">
        <f t="shared" si="4"/>
        <v>6</v>
      </c>
      <c r="U33" s="42"/>
      <c r="V33" s="48" t="s">
        <v>52</v>
      </c>
      <c r="W33" s="49"/>
      <c r="X33" s="45">
        <v>5400</v>
      </c>
      <c r="Y33" s="121"/>
      <c r="Z33" s="104"/>
      <c r="AB33" s="150" t="s">
        <v>83</v>
      </c>
      <c r="AC33" s="41">
        <v>1</v>
      </c>
      <c r="AD33" s="42"/>
      <c r="AE33" s="48" t="s">
        <v>76</v>
      </c>
      <c r="AF33" s="49"/>
      <c r="AG33" s="69"/>
      <c r="AH33" s="121"/>
      <c r="AI33" s="109"/>
    </row>
    <row r="34" spans="2:37" ht="27.95" customHeight="1">
      <c r="B34" s="143"/>
      <c r="C34" s="41">
        <f t="shared" si="1"/>
        <v>21</v>
      </c>
      <c r="D34" s="42"/>
      <c r="E34" s="52" t="s">
        <v>132</v>
      </c>
      <c r="F34" s="49"/>
      <c r="G34" s="121"/>
      <c r="H34" s="104"/>
      <c r="I34" s="59"/>
      <c r="J34" s="143"/>
      <c r="K34" s="41"/>
      <c r="L34" s="42"/>
      <c r="M34" s="66"/>
      <c r="N34" s="49"/>
      <c r="O34" s="45"/>
      <c r="P34" s="121"/>
      <c r="Q34" s="104"/>
      <c r="R34" s="64"/>
      <c r="S34" s="148"/>
      <c r="T34" s="41">
        <f t="shared" si="4"/>
        <v>7</v>
      </c>
      <c r="U34" s="42"/>
      <c r="V34" s="48" t="s">
        <v>133</v>
      </c>
      <c r="W34" s="49"/>
      <c r="X34" s="45">
        <v>210</v>
      </c>
      <c r="Y34" s="121"/>
      <c r="Z34" s="104"/>
      <c r="AB34" s="153"/>
      <c r="AC34" s="41">
        <v>2</v>
      </c>
      <c r="AD34" s="42"/>
      <c r="AE34" s="48" t="s">
        <v>77</v>
      </c>
      <c r="AF34" s="49"/>
      <c r="AG34" s="69"/>
      <c r="AH34" s="121"/>
      <c r="AI34" s="109"/>
      <c r="AK34" s="108">
        <f>SUM(AI6:AI34)</f>
        <v>0</v>
      </c>
    </row>
    <row r="35" spans="2:37" ht="27.95" customHeight="1" thickBot="1">
      <c r="B35" s="143"/>
      <c r="C35" s="41">
        <f t="shared" si="1"/>
        <v>22</v>
      </c>
      <c r="D35" s="42"/>
      <c r="E35" s="48" t="s">
        <v>14</v>
      </c>
      <c r="F35" s="49"/>
      <c r="G35" s="121"/>
      <c r="H35" s="104"/>
      <c r="I35" s="59"/>
      <c r="J35" s="143"/>
      <c r="K35" s="41"/>
      <c r="L35" s="42"/>
      <c r="M35" s="66"/>
      <c r="N35" s="49"/>
      <c r="O35" s="45"/>
      <c r="P35" s="121"/>
      <c r="Q35" s="104"/>
      <c r="R35" s="64"/>
      <c r="S35" s="148"/>
      <c r="T35" s="41">
        <f t="shared" si="4"/>
        <v>8</v>
      </c>
      <c r="U35" s="42"/>
      <c r="V35" s="48" t="s">
        <v>134</v>
      </c>
      <c r="W35" s="49"/>
      <c r="X35" s="45">
        <v>2160</v>
      </c>
      <c r="Y35" s="121"/>
      <c r="Z35" s="104"/>
      <c r="AB35" s="153"/>
      <c r="AC35" s="92"/>
      <c r="AD35" s="72"/>
      <c r="AE35" s="74"/>
      <c r="AF35" s="75"/>
      <c r="AG35" s="76"/>
      <c r="AH35" s="122"/>
      <c r="AI35" s="110"/>
    </row>
    <row r="36" spans="2:37" ht="27.95" customHeight="1" thickTop="1">
      <c r="B36" s="143"/>
      <c r="C36" s="41">
        <f t="shared" si="1"/>
        <v>23</v>
      </c>
      <c r="D36" s="42"/>
      <c r="E36" s="48" t="s">
        <v>15</v>
      </c>
      <c r="F36" s="49"/>
      <c r="G36" s="121"/>
      <c r="H36" s="104"/>
      <c r="I36" s="59"/>
      <c r="J36" s="143"/>
      <c r="K36" s="41"/>
      <c r="L36" s="42"/>
      <c r="M36" s="66"/>
      <c r="N36" s="49"/>
      <c r="O36" s="45"/>
      <c r="P36" s="121"/>
      <c r="Q36" s="104"/>
      <c r="R36" s="64"/>
      <c r="S36" s="148"/>
      <c r="T36" s="41">
        <f t="shared" si="4"/>
        <v>9</v>
      </c>
      <c r="U36" s="42"/>
      <c r="V36" s="48" t="s">
        <v>53</v>
      </c>
      <c r="W36" s="49"/>
      <c r="X36" s="45">
        <v>1080</v>
      </c>
      <c r="Y36" s="121"/>
      <c r="Z36" s="104"/>
      <c r="AB36" s="154" t="s">
        <v>78</v>
      </c>
      <c r="AC36" s="155"/>
      <c r="AD36" s="155"/>
      <c r="AE36" s="155"/>
      <c r="AF36" s="156"/>
      <c r="AG36" s="126"/>
      <c r="AH36" s="128"/>
      <c r="AI36" s="129"/>
    </row>
    <row r="37" spans="2:37" ht="27.95" customHeight="1" thickBot="1">
      <c r="B37" s="143"/>
      <c r="C37" s="92">
        <f t="shared" si="1"/>
        <v>24</v>
      </c>
      <c r="D37" s="72"/>
      <c r="E37" s="80" t="s">
        <v>16</v>
      </c>
      <c r="F37" s="75"/>
      <c r="G37" s="122"/>
      <c r="H37" s="110"/>
      <c r="I37" s="59"/>
      <c r="J37" s="143"/>
      <c r="K37" s="41"/>
      <c r="L37" s="42"/>
      <c r="M37" s="66"/>
      <c r="N37" s="49"/>
      <c r="O37" s="45"/>
      <c r="P37" s="121"/>
      <c r="Q37" s="104"/>
      <c r="R37" s="64"/>
      <c r="S37" s="148"/>
      <c r="T37" s="41">
        <f t="shared" si="4"/>
        <v>10</v>
      </c>
      <c r="U37" s="42"/>
      <c r="V37" s="48" t="s">
        <v>54</v>
      </c>
      <c r="W37" s="49"/>
      <c r="X37" s="45">
        <v>1080</v>
      </c>
      <c r="Y37" s="121"/>
      <c r="Z37" s="104"/>
      <c r="AB37" s="157"/>
      <c r="AC37" s="158"/>
      <c r="AD37" s="158"/>
      <c r="AE37" s="158"/>
      <c r="AF37" s="159"/>
      <c r="AG37" s="127"/>
      <c r="AH37" s="130"/>
      <c r="AI37" s="131"/>
    </row>
    <row r="38" spans="2:37" ht="27.95" customHeight="1" thickTop="1">
      <c r="B38" s="143"/>
      <c r="C38" s="41">
        <v>25</v>
      </c>
      <c r="D38" s="42"/>
      <c r="E38" s="48" t="s">
        <v>17</v>
      </c>
      <c r="F38" s="49"/>
      <c r="G38" s="121"/>
      <c r="H38" s="104"/>
      <c r="I38" s="59"/>
      <c r="J38" s="143"/>
      <c r="K38" s="41"/>
      <c r="L38" s="42"/>
      <c r="M38" s="66"/>
      <c r="N38" s="49"/>
      <c r="O38" s="45"/>
      <c r="P38" s="121"/>
      <c r="Q38" s="104"/>
      <c r="R38" s="64"/>
      <c r="S38" s="148"/>
      <c r="T38" s="41">
        <f t="shared" si="4"/>
        <v>11</v>
      </c>
      <c r="U38" s="42"/>
      <c r="V38" s="48" t="s">
        <v>55</v>
      </c>
      <c r="W38" s="49"/>
      <c r="X38" s="45">
        <v>210</v>
      </c>
      <c r="Y38" s="121"/>
      <c r="Z38" s="104"/>
      <c r="AB38" s="132" t="s">
        <v>1</v>
      </c>
      <c r="AC38" s="133"/>
      <c r="AD38" s="27"/>
      <c r="AE38" s="136"/>
      <c r="AF38" s="111"/>
      <c r="AG38" s="27"/>
      <c r="AH38" s="128"/>
      <c r="AI38" s="138"/>
    </row>
    <row r="39" spans="2:37" ht="27.95" customHeight="1">
      <c r="B39" s="144"/>
      <c r="C39" s="41">
        <f>C38+1</f>
        <v>26</v>
      </c>
      <c r="D39" s="42"/>
      <c r="E39" s="48" t="s">
        <v>18</v>
      </c>
      <c r="F39" s="49"/>
      <c r="G39" s="121"/>
      <c r="H39" s="104"/>
      <c r="I39" s="59"/>
      <c r="J39" s="144"/>
      <c r="K39" s="41"/>
      <c r="L39" s="42"/>
      <c r="M39" s="66"/>
      <c r="N39" s="49"/>
      <c r="O39" s="45"/>
      <c r="P39" s="121"/>
      <c r="Q39" s="104"/>
      <c r="R39" s="64"/>
      <c r="S39" s="149"/>
      <c r="T39" s="41">
        <f t="shared" si="4"/>
        <v>12</v>
      </c>
      <c r="U39" s="42"/>
      <c r="V39" s="48" t="s">
        <v>56</v>
      </c>
      <c r="W39" s="49"/>
      <c r="X39" s="45">
        <v>100</v>
      </c>
      <c r="Y39" s="121"/>
      <c r="Z39" s="104"/>
      <c r="AB39" s="134"/>
      <c r="AC39" s="135"/>
      <c r="AD39" s="83"/>
      <c r="AE39" s="137"/>
      <c r="AF39" s="112"/>
      <c r="AG39" s="83"/>
      <c r="AH39" s="139"/>
      <c r="AI39" s="140"/>
    </row>
    <row r="40" spans="2:37" s="50" customFormat="1" ht="41.25" customHeight="1">
      <c r="C40" s="85"/>
      <c r="D40" s="86"/>
      <c r="G40" s="123"/>
      <c r="H40" s="113"/>
      <c r="K40" s="85"/>
      <c r="L40" s="86"/>
      <c r="N40" s="89"/>
      <c r="O40" s="87"/>
      <c r="P40" s="123"/>
      <c r="Q40" s="113"/>
      <c r="R40" s="90"/>
      <c r="S40" s="91"/>
      <c r="U40" s="89"/>
      <c r="W40" s="89"/>
      <c r="Y40" s="123"/>
      <c r="Z40" s="114"/>
      <c r="AB40" s="91"/>
      <c r="AF40" s="89"/>
      <c r="AH40" s="123"/>
      <c r="AI40" s="115"/>
    </row>
  </sheetData>
  <mergeCells count="16">
    <mergeCell ref="AB29:AB32"/>
    <mergeCell ref="AB33:AB35"/>
    <mergeCell ref="AB36:AF37"/>
    <mergeCell ref="N3:Q3"/>
    <mergeCell ref="S6:S27"/>
    <mergeCell ref="AB6:AB28"/>
    <mergeCell ref="G2:O2"/>
    <mergeCell ref="B14:B39"/>
    <mergeCell ref="J14:J39"/>
    <mergeCell ref="T22:T23"/>
    <mergeCell ref="S28:S39"/>
    <mergeCell ref="AG36:AG37"/>
    <mergeCell ref="AH36:AI37"/>
    <mergeCell ref="AB38:AC39"/>
    <mergeCell ref="AE38:AE39"/>
    <mergeCell ref="AH38:AI39"/>
  </mergeCells>
  <phoneticPr fontId="35"/>
  <printOptions horizontalCentered="1" gridLinesSet="0"/>
  <pageMargins left="0.31496062992125984" right="0.31496062992125984" top="0.31496062992125984" bottom="0.19685039370078741" header="0.51181102362204722" footer="0.51181102362204722"/>
  <pageSetup paperSize="9" scale="5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41"/>
  <sheetViews>
    <sheetView view="pageBreakPreview" topLeftCell="A19" zoomScale="70" zoomScaleNormal="83" zoomScaleSheetLayoutView="100" workbookViewId="0">
      <selection activeCell="N12" sqref="N12"/>
    </sheetView>
  </sheetViews>
  <sheetFormatPr defaultColWidth="7.140625" defaultRowHeight="13.7" customHeight="1" outlineLevelCol="1"/>
  <cols>
    <col min="1" max="1" width="0.7109375" style="16" customWidth="1"/>
    <col min="2" max="2" width="4.7109375" style="16" customWidth="1"/>
    <col min="3" max="3" width="4.7109375" style="56" customWidth="1"/>
    <col min="4" max="4" width="2.42578125" style="57" customWidth="1"/>
    <col min="5" max="5" width="23.7109375" style="16" customWidth="1"/>
    <col min="6" max="6" width="2.42578125" style="16" customWidth="1"/>
    <col min="7" max="7" width="8" style="58" hidden="1" customWidth="1" outlineLevel="1"/>
    <col min="8" max="8" width="8.7109375" style="56" customWidth="1" collapsed="1"/>
    <col min="9" max="9" width="14.7109375" style="25" customWidth="1"/>
    <col min="10" max="10" width="5.28515625" style="16" customWidth="1"/>
    <col min="11" max="11" width="4.7109375" style="16" customWidth="1"/>
    <col min="12" max="12" width="4.7109375" style="56" customWidth="1"/>
    <col min="13" max="13" width="2.42578125" style="57" customWidth="1"/>
    <col min="14" max="14" width="23.7109375" style="16" customWidth="1"/>
    <col min="15" max="15" width="2.42578125" style="27" customWidth="1"/>
    <col min="16" max="16" width="8" style="58" hidden="1" customWidth="1" outlineLevel="1"/>
    <col min="17" max="17" width="8.7109375" style="56" customWidth="1" collapsed="1"/>
    <col min="18" max="18" width="14.7109375" style="25" customWidth="1"/>
    <col min="19" max="19" width="15.7109375" style="25" customWidth="1"/>
    <col min="20" max="20" width="4.7109375" style="26" customWidth="1"/>
    <col min="21" max="21" width="4.7109375" style="16" customWidth="1"/>
    <col min="22" max="22" width="2.42578125" style="27" customWidth="1"/>
    <col min="23" max="23" width="23.7109375" style="16" customWidth="1"/>
    <col min="24" max="24" width="2.42578125" style="27" customWidth="1"/>
    <col min="25" max="25" width="8" style="16" hidden="1" customWidth="1" outlineLevel="1"/>
    <col min="26" max="26" width="8.7109375" style="16" customWidth="1" collapsed="1"/>
    <col min="27" max="27" width="14.7109375" style="16" customWidth="1"/>
    <col min="28" max="28" width="5.28515625" style="16" customWidth="1"/>
    <col min="29" max="29" width="4.7109375" style="26" customWidth="1"/>
    <col min="30" max="30" width="4.7109375" style="16" customWidth="1"/>
    <col min="31" max="31" width="2.42578125" style="16" customWidth="1"/>
    <col min="32" max="32" width="23.7109375" style="16" customWidth="1"/>
    <col min="33" max="33" width="2.42578125" style="27" customWidth="1"/>
    <col min="34" max="34" width="7.140625" style="16" hidden="1" customWidth="1" outlineLevel="1"/>
    <col min="35" max="35" width="8.7109375" style="16" customWidth="1" collapsed="1"/>
    <col min="36" max="36" width="14.7109375" style="16" customWidth="1"/>
    <col min="37" max="37" width="1.7109375" style="16" customWidth="1"/>
    <col min="38" max="38" width="12.42578125" style="16" customWidth="1"/>
    <col min="39" max="16384" width="7.140625" style="16"/>
  </cols>
  <sheetData>
    <row r="1" spans="2:36" s="4" customFormat="1" ht="24" customHeight="1">
      <c r="B1" s="1" t="s">
        <v>115</v>
      </c>
      <c r="C1" s="2"/>
      <c r="D1" s="3"/>
      <c r="F1" s="5"/>
      <c r="G1" s="2"/>
      <c r="H1" s="2"/>
      <c r="K1" s="2"/>
      <c r="L1" s="3"/>
      <c r="N1" s="5"/>
      <c r="O1" s="2"/>
      <c r="P1" s="2"/>
      <c r="Q1" s="6"/>
      <c r="R1" s="7"/>
      <c r="T1" s="8"/>
    </row>
    <row r="2" spans="2:36" s="9" customFormat="1" ht="24" customHeight="1">
      <c r="C2" s="10"/>
      <c r="D2" s="11"/>
      <c r="E2" s="12"/>
      <c r="F2" s="167" t="s">
        <v>87</v>
      </c>
      <c r="G2" s="141"/>
      <c r="H2" s="141"/>
      <c r="I2" s="141"/>
      <c r="J2" s="141"/>
      <c r="K2" s="141"/>
      <c r="L2" s="141"/>
      <c r="M2" s="141"/>
      <c r="N2" s="141"/>
      <c r="O2" s="141"/>
      <c r="P2" s="10"/>
      <c r="Q2" s="13"/>
      <c r="R2" s="14"/>
      <c r="T2" s="15"/>
    </row>
    <row r="3" spans="2:36" ht="15" customHeight="1">
      <c r="C3" s="17"/>
      <c r="D3" s="18"/>
      <c r="E3" s="19"/>
      <c r="F3" s="19"/>
      <c r="G3" s="20"/>
      <c r="H3" s="20"/>
      <c r="I3" s="20"/>
      <c r="J3" s="20"/>
      <c r="K3" s="20"/>
      <c r="L3" s="20"/>
      <c r="M3" s="20"/>
      <c r="N3" s="21"/>
      <c r="O3" s="22"/>
      <c r="P3" s="23"/>
      <c r="Q3" s="17"/>
      <c r="R3" s="24"/>
    </row>
    <row r="4" spans="2:36" ht="24" customHeight="1">
      <c r="C4" s="17"/>
      <c r="D4" s="18"/>
      <c r="E4" s="19"/>
      <c r="F4" s="19"/>
      <c r="G4" s="19"/>
      <c r="H4" s="19"/>
      <c r="I4" s="19"/>
      <c r="J4" s="19"/>
      <c r="K4" s="19"/>
      <c r="L4" s="19"/>
      <c r="M4" s="19"/>
      <c r="N4" s="160" t="s">
        <v>102</v>
      </c>
      <c r="O4" s="160"/>
      <c r="P4" s="160"/>
      <c r="Q4" s="160"/>
      <c r="R4" s="160"/>
    </row>
    <row r="5" spans="2:36" ht="24" customHeight="1">
      <c r="C5" s="172" t="s">
        <v>101</v>
      </c>
      <c r="D5" s="172"/>
      <c r="E5" s="172"/>
      <c r="F5" s="172"/>
      <c r="G5" s="172"/>
      <c r="H5" s="172"/>
      <c r="I5" s="19"/>
      <c r="J5" s="19"/>
      <c r="K5" s="19"/>
      <c r="L5" s="19"/>
      <c r="M5" s="19"/>
      <c r="N5" s="19"/>
      <c r="O5" s="28"/>
      <c r="P5" s="19"/>
      <c r="Q5" s="19"/>
      <c r="R5" s="19"/>
    </row>
    <row r="6" spans="2:36" ht="27.95" customHeight="1">
      <c r="C6" s="29" t="s">
        <v>85</v>
      </c>
      <c r="D6" s="29"/>
      <c r="E6" s="29"/>
      <c r="F6" s="30"/>
      <c r="G6" s="31" t="s">
        <v>86</v>
      </c>
      <c r="H6" s="31" t="s">
        <v>86</v>
      </c>
      <c r="I6" s="24"/>
      <c r="J6" s="19"/>
      <c r="K6" s="19"/>
      <c r="L6" s="17"/>
      <c r="M6" s="18"/>
      <c r="N6" s="19"/>
      <c r="O6" s="28"/>
      <c r="P6" s="23"/>
      <c r="Q6" s="17"/>
      <c r="R6" s="24"/>
      <c r="T6" s="32"/>
      <c r="U6" s="33" t="s">
        <v>80</v>
      </c>
      <c r="V6" s="34"/>
      <c r="W6" s="35" t="s">
        <v>100</v>
      </c>
      <c r="X6" s="36"/>
      <c r="Y6" s="37" t="s">
        <v>0</v>
      </c>
      <c r="Z6" s="38" t="s">
        <v>98</v>
      </c>
      <c r="AA6" s="39" t="s">
        <v>99</v>
      </c>
      <c r="AC6" s="32"/>
      <c r="AD6" s="33" t="s">
        <v>80</v>
      </c>
      <c r="AE6" s="34"/>
      <c r="AF6" s="35" t="s">
        <v>100</v>
      </c>
      <c r="AG6" s="36"/>
      <c r="AH6" s="37" t="s">
        <v>0</v>
      </c>
      <c r="AI6" s="38" t="s">
        <v>98</v>
      </c>
      <c r="AJ6" s="39" t="s">
        <v>99</v>
      </c>
    </row>
    <row r="7" spans="2:36" ht="27.95" customHeight="1"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40" t="s">
        <v>89</v>
      </c>
      <c r="O7" s="28"/>
      <c r="P7" s="23"/>
      <c r="Q7" s="17"/>
      <c r="R7" s="24"/>
      <c r="T7" s="161" t="s">
        <v>81</v>
      </c>
      <c r="U7" s="41">
        <v>1</v>
      </c>
      <c r="V7" s="42"/>
      <c r="W7" s="43" t="s">
        <v>28</v>
      </c>
      <c r="X7" s="44"/>
      <c r="Y7" s="45">
        <v>3150</v>
      </c>
      <c r="Z7" s="46"/>
      <c r="AA7" s="47"/>
      <c r="AC7" s="164" t="s">
        <v>82</v>
      </c>
      <c r="AD7" s="41">
        <f>U40+1</f>
        <v>13</v>
      </c>
      <c r="AE7" s="42"/>
      <c r="AF7" s="48" t="s">
        <v>56</v>
      </c>
      <c r="AG7" s="49"/>
      <c r="AH7" s="45">
        <v>100</v>
      </c>
      <c r="AI7" s="46"/>
      <c r="AJ7" s="47"/>
    </row>
    <row r="8" spans="2:36" ht="27.95" customHeight="1">
      <c r="C8" s="17"/>
      <c r="D8" s="18"/>
      <c r="E8" s="17"/>
      <c r="F8" s="17"/>
      <c r="G8" s="19"/>
      <c r="H8" s="19"/>
      <c r="I8" s="19"/>
      <c r="J8" s="19"/>
      <c r="K8" s="19"/>
      <c r="L8" s="19"/>
      <c r="M8" s="168" t="s">
        <v>88</v>
      </c>
      <c r="N8" s="169"/>
      <c r="O8" s="50"/>
      <c r="P8" s="50"/>
      <c r="Q8" s="50"/>
      <c r="R8" s="24"/>
      <c r="T8" s="162"/>
      <c r="U8" s="41">
        <f>U7+1</f>
        <v>2</v>
      </c>
      <c r="V8" s="42"/>
      <c r="W8" s="48" t="s">
        <v>29</v>
      </c>
      <c r="X8" s="49"/>
      <c r="Y8" s="45">
        <v>1570</v>
      </c>
      <c r="Z8" s="46"/>
      <c r="AA8" s="47"/>
      <c r="AC8" s="173"/>
      <c r="AD8" s="41">
        <f t="shared" ref="AD8:AD28" si="0">AD7+1</f>
        <v>14</v>
      </c>
      <c r="AE8" s="42"/>
      <c r="AF8" s="48" t="s">
        <v>57</v>
      </c>
      <c r="AG8" s="49"/>
      <c r="AH8" s="45">
        <v>100</v>
      </c>
      <c r="AI8" s="46"/>
      <c r="AJ8" s="47"/>
    </row>
    <row r="9" spans="2:36" ht="27.95" customHeight="1">
      <c r="C9" s="17"/>
      <c r="D9" s="18"/>
      <c r="E9" s="19"/>
      <c r="F9" s="19"/>
      <c r="G9" s="23"/>
      <c r="H9" s="17"/>
      <c r="I9" s="24"/>
      <c r="J9" s="19"/>
      <c r="K9" s="19"/>
      <c r="L9" s="17"/>
      <c r="M9" s="18"/>
      <c r="N9" s="40" t="s">
        <v>90</v>
      </c>
      <c r="O9" s="19"/>
      <c r="P9" s="19"/>
      <c r="Q9" s="19"/>
      <c r="R9" s="51"/>
      <c r="T9" s="162"/>
      <c r="U9" s="41">
        <f>U8+1</f>
        <v>3</v>
      </c>
      <c r="V9" s="42"/>
      <c r="W9" s="48" t="s">
        <v>30</v>
      </c>
      <c r="X9" s="49"/>
      <c r="Y9" s="45">
        <v>1050</v>
      </c>
      <c r="Z9" s="46"/>
      <c r="AA9" s="47"/>
      <c r="AC9" s="173"/>
      <c r="AD9" s="41">
        <f t="shared" si="0"/>
        <v>15</v>
      </c>
      <c r="AE9" s="42"/>
      <c r="AF9" s="48" t="s">
        <v>58</v>
      </c>
      <c r="AG9" s="49"/>
      <c r="AH9" s="45">
        <v>100</v>
      </c>
      <c r="AI9" s="46"/>
      <c r="AJ9" s="47"/>
    </row>
    <row r="10" spans="2:36" ht="27.95" customHeight="1">
      <c r="C10" s="17"/>
      <c r="D10" s="18"/>
      <c r="E10" s="19"/>
      <c r="F10" s="19"/>
      <c r="G10" s="23"/>
      <c r="H10" s="17"/>
      <c r="I10" s="24"/>
      <c r="J10" s="19"/>
      <c r="K10" s="19"/>
      <c r="L10" s="17"/>
      <c r="M10" s="18"/>
      <c r="N10" s="19"/>
      <c r="O10" s="28"/>
      <c r="P10" s="23"/>
      <c r="Q10" s="17"/>
      <c r="R10" s="24"/>
      <c r="T10" s="162"/>
      <c r="U10" s="41">
        <f>U9+1</f>
        <v>4</v>
      </c>
      <c r="V10" s="42"/>
      <c r="W10" s="48" t="s">
        <v>31</v>
      </c>
      <c r="X10" s="49"/>
      <c r="Y10" s="45">
        <v>510</v>
      </c>
      <c r="Z10" s="46"/>
      <c r="AA10" s="47"/>
      <c r="AC10" s="173"/>
      <c r="AD10" s="41">
        <f t="shared" si="0"/>
        <v>16</v>
      </c>
      <c r="AE10" s="42"/>
      <c r="AF10" s="48" t="s">
        <v>59</v>
      </c>
      <c r="AG10" s="49"/>
      <c r="AH10" s="45">
        <v>260</v>
      </c>
      <c r="AI10" s="46"/>
      <c r="AJ10" s="47"/>
    </row>
    <row r="11" spans="2:36" ht="27.95" customHeight="1">
      <c r="C11" s="17"/>
      <c r="D11" s="18"/>
      <c r="E11" s="19"/>
      <c r="F11" s="19"/>
      <c r="G11" s="23"/>
      <c r="H11" s="17"/>
      <c r="I11" s="24"/>
      <c r="J11" s="19"/>
      <c r="K11" s="19"/>
      <c r="L11" s="17"/>
      <c r="M11" s="18"/>
      <c r="N11" s="19"/>
      <c r="O11" s="28"/>
      <c r="P11" s="23"/>
      <c r="Q11" s="17"/>
      <c r="R11" s="24"/>
      <c r="T11" s="162"/>
      <c r="U11" s="41">
        <f>U10+1</f>
        <v>5</v>
      </c>
      <c r="V11" s="42"/>
      <c r="W11" s="52" t="s">
        <v>96</v>
      </c>
      <c r="X11" s="49"/>
      <c r="Y11" s="45">
        <v>1050</v>
      </c>
      <c r="Z11" s="46"/>
      <c r="AA11" s="47"/>
      <c r="AC11" s="173"/>
      <c r="AD11" s="41">
        <f t="shared" si="0"/>
        <v>17</v>
      </c>
      <c r="AE11" s="42"/>
      <c r="AF11" s="48" t="s">
        <v>60</v>
      </c>
      <c r="AG11" s="49"/>
      <c r="AH11" s="45">
        <v>310</v>
      </c>
      <c r="AI11" s="46"/>
      <c r="AJ11" s="47"/>
    </row>
    <row r="12" spans="2:36" ht="27.95" customHeight="1">
      <c r="C12" s="53" t="s">
        <v>97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55"/>
      <c r="Q12" s="55"/>
      <c r="R12" s="55"/>
      <c r="T12" s="162"/>
      <c r="U12" s="41">
        <f>U11+1</f>
        <v>6</v>
      </c>
      <c r="V12" s="42"/>
      <c r="W12" s="48" t="s">
        <v>32</v>
      </c>
      <c r="X12" s="49"/>
      <c r="Y12" s="45">
        <v>100</v>
      </c>
      <c r="Z12" s="46"/>
      <c r="AA12" s="47"/>
      <c r="AC12" s="173"/>
      <c r="AD12" s="41">
        <f t="shared" si="0"/>
        <v>18</v>
      </c>
      <c r="AE12" s="42"/>
      <c r="AF12" s="48" t="s">
        <v>61</v>
      </c>
      <c r="AG12" s="49"/>
      <c r="AH12" s="45">
        <v>210</v>
      </c>
      <c r="AI12" s="46"/>
      <c r="AJ12" s="47"/>
    </row>
    <row r="13" spans="2:36" ht="27.95" customHeight="1">
      <c r="J13" s="59"/>
      <c r="T13" s="162"/>
      <c r="U13" s="60">
        <v>7</v>
      </c>
      <c r="V13" s="61"/>
      <c r="W13" s="48" t="s">
        <v>33</v>
      </c>
      <c r="X13" s="49"/>
      <c r="Y13" s="45">
        <v>1050</v>
      </c>
      <c r="Z13" s="46"/>
      <c r="AA13" s="47"/>
      <c r="AC13" s="173"/>
      <c r="AD13" s="41">
        <f t="shared" si="0"/>
        <v>19</v>
      </c>
      <c r="AE13" s="42"/>
      <c r="AF13" s="48" t="s">
        <v>62</v>
      </c>
      <c r="AG13" s="49"/>
      <c r="AH13" s="45">
        <v>100</v>
      </c>
      <c r="AI13" s="46"/>
      <c r="AJ13" s="47"/>
    </row>
    <row r="14" spans="2:36" ht="27.95" customHeight="1">
      <c r="B14" s="62"/>
      <c r="C14" s="33" t="s">
        <v>80</v>
      </c>
      <c r="D14" s="34"/>
      <c r="E14" s="35" t="s">
        <v>100</v>
      </c>
      <c r="F14" s="36"/>
      <c r="G14" s="37" t="s">
        <v>0</v>
      </c>
      <c r="H14" s="38" t="s">
        <v>98</v>
      </c>
      <c r="I14" s="39" t="s">
        <v>99</v>
      </c>
      <c r="J14" s="59"/>
      <c r="K14" s="62"/>
      <c r="L14" s="33" t="s">
        <v>80</v>
      </c>
      <c r="M14" s="34"/>
      <c r="N14" s="35" t="s">
        <v>100</v>
      </c>
      <c r="O14" s="36"/>
      <c r="P14" s="37" t="s">
        <v>0</v>
      </c>
      <c r="Q14" s="38" t="s">
        <v>98</v>
      </c>
      <c r="R14" s="39" t="s">
        <v>99</v>
      </c>
      <c r="S14" s="63"/>
      <c r="T14" s="162"/>
      <c r="U14" s="60">
        <f>U13+1</f>
        <v>8</v>
      </c>
      <c r="V14" s="61"/>
      <c r="W14" s="43" t="s">
        <v>34</v>
      </c>
      <c r="X14" s="44"/>
      <c r="Y14" s="45">
        <v>1050</v>
      </c>
      <c r="Z14" s="46"/>
      <c r="AA14" s="47"/>
      <c r="AC14" s="173"/>
      <c r="AD14" s="41">
        <f t="shared" si="0"/>
        <v>20</v>
      </c>
      <c r="AE14" s="42"/>
      <c r="AF14" s="48" t="s">
        <v>63</v>
      </c>
      <c r="AG14" s="49"/>
      <c r="AH14" s="45">
        <v>100</v>
      </c>
      <c r="AI14" s="46"/>
      <c r="AJ14" s="47"/>
    </row>
    <row r="15" spans="2:36" ht="27.95" customHeight="1">
      <c r="B15" s="142" t="s">
        <v>79</v>
      </c>
      <c r="C15" s="41">
        <v>1</v>
      </c>
      <c r="D15" s="42"/>
      <c r="E15" s="43" t="s">
        <v>2</v>
      </c>
      <c r="F15" s="44"/>
      <c r="G15" s="45">
        <v>520</v>
      </c>
      <c r="H15" s="46"/>
      <c r="I15" s="47"/>
      <c r="J15" s="59"/>
      <c r="K15" s="142" t="s">
        <v>79</v>
      </c>
      <c r="L15" s="41">
        <f>C40+1</f>
        <v>27</v>
      </c>
      <c r="M15" s="42"/>
      <c r="N15" s="48" t="s">
        <v>19</v>
      </c>
      <c r="O15" s="49"/>
      <c r="P15" s="45">
        <v>730</v>
      </c>
      <c r="Q15" s="46"/>
      <c r="R15" s="47"/>
      <c r="S15" s="64"/>
      <c r="T15" s="162"/>
      <c r="U15" s="60">
        <v>9</v>
      </c>
      <c r="V15" s="61"/>
      <c r="W15" s="48" t="s">
        <v>35</v>
      </c>
      <c r="X15" s="49"/>
      <c r="Y15" s="45">
        <v>210</v>
      </c>
      <c r="Z15" s="46"/>
      <c r="AA15" s="47"/>
      <c r="AC15" s="173"/>
      <c r="AD15" s="41">
        <f t="shared" si="0"/>
        <v>21</v>
      </c>
      <c r="AE15" s="42"/>
      <c r="AF15" s="48" t="s">
        <v>64</v>
      </c>
      <c r="AG15" s="49"/>
      <c r="AH15" s="45">
        <v>100</v>
      </c>
      <c r="AI15" s="46"/>
      <c r="AJ15" s="47"/>
    </row>
    <row r="16" spans="2:36" ht="27.95" customHeight="1">
      <c r="B16" s="143"/>
      <c r="C16" s="41">
        <f t="shared" ref="C16:C38" si="1">C15+1</f>
        <v>2</v>
      </c>
      <c r="D16" s="42"/>
      <c r="E16" s="48" t="s">
        <v>3</v>
      </c>
      <c r="F16" s="49"/>
      <c r="G16" s="45">
        <v>520</v>
      </c>
      <c r="H16" s="46"/>
      <c r="I16" s="47"/>
      <c r="J16" s="59"/>
      <c r="K16" s="143"/>
      <c r="L16" s="41">
        <f t="shared" ref="L16:L23" si="2">L15+1</f>
        <v>28</v>
      </c>
      <c r="M16" s="42"/>
      <c r="N16" s="48" t="s">
        <v>20</v>
      </c>
      <c r="O16" s="49"/>
      <c r="P16" s="45">
        <v>730</v>
      </c>
      <c r="Q16" s="46"/>
      <c r="R16" s="47"/>
      <c r="S16" s="64"/>
      <c r="T16" s="162"/>
      <c r="U16" s="60">
        <f t="shared" ref="U16:U22" si="3">U15+1</f>
        <v>10</v>
      </c>
      <c r="V16" s="61"/>
      <c r="W16" s="48" t="s">
        <v>36</v>
      </c>
      <c r="X16" s="49"/>
      <c r="Y16" s="45">
        <v>210</v>
      </c>
      <c r="Z16" s="46"/>
      <c r="AA16" s="47"/>
      <c r="AC16" s="173"/>
      <c r="AD16" s="41">
        <f t="shared" si="0"/>
        <v>22</v>
      </c>
      <c r="AE16" s="42"/>
      <c r="AF16" s="48" t="s">
        <v>103</v>
      </c>
      <c r="AG16" s="49"/>
      <c r="AH16" s="45">
        <v>1050</v>
      </c>
      <c r="AI16" s="46"/>
      <c r="AJ16" s="47"/>
    </row>
    <row r="17" spans="2:38" ht="27.95" customHeight="1">
      <c r="B17" s="143"/>
      <c r="C17" s="41">
        <f t="shared" si="1"/>
        <v>3</v>
      </c>
      <c r="D17" s="42"/>
      <c r="E17" s="48" t="s">
        <v>4</v>
      </c>
      <c r="F17" s="49"/>
      <c r="G17" s="45">
        <v>520</v>
      </c>
      <c r="H17" s="46"/>
      <c r="I17" s="47"/>
      <c r="J17" s="59"/>
      <c r="K17" s="143"/>
      <c r="L17" s="41">
        <f t="shared" si="2"/>
        <v>29</v>
      </c>
      <c r="M17" s="42"/>
      <c r="N17" s="48" t="s">
        <v>21</v>
      </c>
      <c r="O17" s="49"/>
      <c r="P17" s="45">
        <v>1050</v>
      </c>
      <c r="Q17" s="46"/>
      <c r="R17" s="47"/>
      <c r="S17" s="64"/>
      <c r="T17" s="162"/>
      <c r="U17" s="60">
        <f t="shared" si="3"/>
        <v>11</v>
      </c>
      <c r="V17" s="61"/>
      <c r="W17" s="48" t="s">
        <v>37</v>
      </c>
      <c r="X17" s="49"/>
      <c r="Y17" s="45">
        <v>2100</v>
      </c>
      <c r="Z17" s="46"/>
      <c r="AA17" s="47"/>
      <c r="AC17" s="173"/>
      <c r="AD17" s="41">
        <f t="shared" si="0"/>
        <v>23</v>
      </c>
      <c r="AE17" s="42"/>
      <c r="AF17" s="48" t="s">
        <v>65</v>
      </c>
      <c r="AG17" s="49"/>
      <c r="AH17" s="45">
        <v>4200</v>
      </c>
      <c r="AI17" s="46"/>
      <c r="AJ17" s="47"/>
    </row>
    <row r="18" spans="2:38" ht="27.95" customHeight="1">
      <c r="B18" s="143"/>
      <c r="C18" s="41">
        <f t="shared" si="1"/>
        <v>4</v>
      </c>
      <c r="D18" s="42"/>
      <c r="E18" s="48" t="s">
        <v>5</v>
      </c>
      <c r="F18" s="49"/>
      <c r="G18" s="45">
        <v>210</v>
      </c>
      <c r="H18" s="46"/>
      <c r="I18" s="47"/>
      <c r="J18" s="59"/>
      <c r="K18" s="143"/>
      <c r="L18" s="41">
        <f t="shared" si="2"/>
        <v>30</v>
      </c>
      <c r="M18" s="42"/>
      <c r="N18" s="48" t="s">
        <v>22</v>
      </c>
      <c r="O18" s="49"/>
      <c r="P18" s="45">
        <v>310</v>
      </c>
      <c r="Q18" s="46"/>
      <c r="R18" s="47"/>
      <c r="S18" s="64"/>
      <c r="T18" s="162"/>
      <c r="U18" s="60">
        <f t="shared" si="3"/>
        <v>12</v>
      </c>
      <c r="V18" s="61"/>
      <c r="W18" s="48" t="s">
        <v>38</v>
      </c>
      <c r="X18" s="49"/>
      <c r="Y18" s="45">
        <v>520</v>
      </c>
      <c r="Z18" s="46"/>
      <c r="AA18" s="47"/>
      <c r="AC18" s="173"/>
      <c r="AD18" s="41">
        <f t="shared" si="0"/>
        <v>24</v>
      </c>
      <c r="AE18" s="42"/>
      <c r="AF18" s="43" t="s">
        <v>66</v>
      </c>
      <c r="AG18" s="44"/>
      <c r="AH18" s="45">
        <v>1050</v>
      </c>
      <c r="AI18" s="46"/>
      <c r="AJ18" s="47"/>
    </row>
    <row r="19" spans="2:38" ht="27.95" customHeight="1">
      <c r="B19" s="143"/>
      <c r="C19" s="41">
        <f t="shared" si="1"/>
        <v>5</v>
      </c>
      <c r="D19" s="42"/>
      <c r="E19" s="48" t="s">
        <v>6</v>
      </c>
      <c r="F19" s="49"/>
      <c r="G19" s="45">
        <v>210</v>
      </c>
      <c r="H19" s="46"/>
      <c r="I19" s="47"/>
      <c r="J19" s="59"/>
      <c r="K19" s="143"/>
      <c r="L19" s="41">
        <f t="shared" si="2"/>
        <v>31</v>
      </c>
      <c r="M19" s="42"/>
      <c r="N19" s="48" t="s">
        <v>23</v>
      </c>
      <c r="O19" s="49"/>
      <c r="P19" s="45">
        <v>3150</v>
      </c>
      <c r="Q19" s="46"/>
      <c r="R19" s="47"/>
      <c r="S19" s="64"/>
      <c r="T19" s="162"/>
      <c r="U19" s="60">
        <f t="shared" si="3"/>
        <v>13</v>
      </c>
      <c r="V19" s="61"/>
      <c r="W19" s="48" t="s">
        <v>39</v>
      </c>
      <c r="X19" s="49"/>
      <c r="Y19" s="45">
        <v>1050</v>
      </c>
      <c r="Z19" s="46"/>
      <c r="AA19" s="47"/>
      <c r="AC19" s="173"/>
      <c r="AD19" s="41">
        <f t="shared" si="0"/>
        <v>25</v>
      </c>
      <c r="AE19" s="42"/>
      <c r="AF19" s="48" t="s">
        <v>67</v>
      </c>
      <c r="AG19" s="49"/>
      <c r="AH19" s="45">
        <v>5250</v>
      </c>
      <c r="AI19" s="46"/>
      <c r="AJ19" s="47"/>
    </row>
    <row r="20" spans="2:38" ht="27.95" customHeight="1">
      <c r="B20" s="143"/>
      <c r="C20" s="41">
        <f t="shared" si="1"/>
        <v>6</v>
      </c>
      <c r="D20" s="42"/>
      <c r="E20" s="48" t="s">
        <v>7</v>
      </c>
      <c r="F20" s="49"/>
      <c r="G20" s="45">
        <v>210</v>
      </c>
      <c r="H20" s="46"/>
      <c r="I20" s="47"/>
      <c r="J20" s="59"/>
      <c r="K20" s="143"/>
      <c r="L20" s="41">
        <f t="shared" si="2"/>
        <v>32</v>
      </c>
      <c r="M20" s="42"/>
      <c r="N20" s="48" t="s">
        <v>24</v>
      </c>
      <c r="O20" s="49"/>
      <c r="P20" s="45">
        <v>100</v>
      </c>
      <c r="Q20" s="46"/>
      <c r="R20" s="47"/>
      <c r="S20" s="64"/>
      <c r="T20" s="162"/>
      <c r="U20" s="60">
        <f t="shared" si="3"/>
        <v>14</v>
      </c>
      <c r="V20" s="61"/>
      <c r="W20" s="48" t="s">
        <v>40</v>
      </c>
      <c r="X20" s="49"/>
      <c r="Y20" s="45">
        <v>1050</v>
      </c>
      <c r="Z20" s="46"/>
      <c r="AA20" s="47"/>
      <c r="AC20" s="173"/>
      <c r="AD20" s="41">
        <f t="shared" si="0"/>
        <v>26</v>
      </c>
      <c r="AE20" s="42"/>
      <c r="AF20" s="48" t="s">
        <v>104</v>
      </c>
      <c r="AG20" s="49"/>
      <c r="AH20" s="45">
        <v>2100</v>
      </c>
      <c r="AI20" s="46"/>
      <c r="AJ20" s="47"/>
    </row>
    <row r="21" spans="2:38" ht="27.95" customHeight="1">
      <c r="B21" s="143"/>
      <c r="C21" s="41">
        <f t="shared" si="1"/>
        <v>7</v>
      </c>
      <c r="D21" s="42"/>
      <c r="E21" s="48" t="s">
        <v>8</v>
      </c>
      <c r="F21" s="49"/>
      <c r="G21" s="45">
        <v>210</v>
      </c>
      <c r="H21" s="46"/>
      <c r="I21" s="47"/>
      <c r="J21" s="59"/>
      <c r="K21" s="143"/>
      <c r="L21" s="41">
        <f t="shared" si="2"/>
        <v>33</v>
      </c>
      <c r="M21" s="42"/>
      <c r="N21" s="48" t="s">
        <v>25</v>
      </c>
      <c r="O21" s="49"/>
      <c r="P21" s="45">
        <v>100</v>
      </c>
      <c r="Q21" s="46"/>
      <c r="R21" s="47"/>
      <c r="S21" s="64"/>
      <c r="T21" s="162"/>
      <c r="U21" s="60">
        <f t="shared" si="3"/>
        <v>15</v>
      </c>
      <c r="V21" s="61"/>
      <c r="W21" s="48" t="s">
        <v>41</v>
      </c>
      <c r="X21" s="49"/>
      <c r="Y21" s="45">
        <v>1050</v>
      </c>
      <c r="Z21" s="46"/>
      <c r="AA21" s="47"/>
      <c r="AC21" s="173"/>
      <c r="AD21" s="41">
        <f t="shared" si="0"/>
        <v>27</v>
      </c>
      <c r="AE21" s="42"/>
      <c r="AF21" s="48" t="s">
        <v>105</v>
      </c>
      <c r="AG21" s="49"/>
      <c r="AH21" s="45">
        <v>520</v>
      </c>
      <c r="AI21" s="46"/>
      <c r="AJ21" s="47"/>
    </row>
    <row r="22" spans="2:38" ht="27.95" customHeight="1">
      <c r="B22" s="143"/>
      <c r="C22" s="41">
        <f t="shared" si="1"/>
        <v>8</v>
      </c>
      <c r="D22" s="42"/>
      <c r="E22" s="48" t="s">
        <v>9</v>
      </c>
      <c r="F22" s="49"/>
      <c r="G22" s="45">
        <v>260</v>
      </c>
      <c r="H22" s="46"/>
      <c r="I22" s="47"/>
      <c r="J22" s="59"/>
      <c r="K22" s="143"/>
      <c r="L22" s="41">
        <f t="shared" si="2"/>
        <v>34</v>
      </c>
      <c r="M22" s="42"/>
      <c r="N22" s="48" t="s">
        <v>26</v>
      </c>
      <c r="O22" s="49"/>
      <c r="P22" s="45">
        <v>100</v>
      </c>
      <c r="Q22" s="46"/>
      <c r="R22" s="47"/>
      <c r="S22" s="64"/>
      <c r="T22" s="162"/>
      <c r="U22" s="60">
        <f t="shared" si="3"/>
        <v>16</v>
      </c>
      <c r="V22" s="61"/>
      <c r="W22" s="48" t="s">
        <v>91</v>
      </c>
      <c r="X22" s="49"/>
      <c r="Y22" s="45">
        <v>1050</v>
      </c>
      <c r="Z22" s="46"/>
      <c r="AA22" s="47"/>
      <c r="AC22" s="173"/>
      <c r="AD22" s="41">
        <f t="shared" si="0"/>
        <v>28</v>
      </c>
      <c r="AE22" s="42"/>
      <c r="AF22" s="48" t="s">
        <v>68</v>
      </c>
      <c r="AG22" s="49"/>
      <c r="AH22" s="45">
        <v>5250</v>
      </c>
      <c r="AI22" s="46"/>
      <c r="AJ22" s="47"/>
    </row>
    <row r="23" spans="2:38" ht="27.95" customHeight="1">
      <c r="B23" s="143"/>
      <c r="C23" s="41">
        <f t="shared" si="1"/>
        <v>9</v>
      </c>
      <c r="D23" s="42"/>
      <c r="E23" s="48" t="s">
        <v>10</v>
      </c>
      <c r="F23" s="49"/>
      <c r="G23" s="45">
        <v>260</v>
      </c>
      <c r="H23" s="46"/>
      <c r="I23" s="47"/>
      <c r="J23" s="59"/>
      <c r="K23" s="143"/>
      <c r="L23" s="41">
        <f t="shared" si="2"/>
        <v>35</v>
      </c>
      <c r="M23" s="42"/>
      <c r="N23" s="48" t="s">
        <v>27</v>
      </c>
      <c r="O23" s="49"/>
      <c r="P23" s="45">
        <v>5250</v>
      </c>
      <c r="Q23" s="46"/>
      <c r="R23" s="47"/>
      <c r="S23" s="64"/>
      <c r="T23" s="162"/>
      <c r="U23" s="60"/>
      <c r="V23" s="61"/>
      <c r="W23" s="52" t="s">
        <v>106</v>
      </c>
      <c r="X23" s="65"/>
      <c r="Y23" s="45">
        <v>520</v>
      </c>
      <c r="Z23" s="46"/>
      <c r="AA23" s="47"/>
      <c r="AC23" s="173"/>
      <c r="AD23" s="41">
        <f t="shared" si="0"/>
        <v>29</v>
      </c>
      <c r="AE23" s="42"/>
      <c r="AF23" s="48" t="s">
        <v>69</v>
      </c>
      <c r="AG23" s="49"/>
      <c r="AH23" s="45">
        <v>8400</v>
      </c>
      <c r="AI23" s="46"/>
      <c r="AJ23" s="47"/>
    </row>
    <row r="24" spans="2:38" ht="27.95" customHeight="1">
      <c r="B24" s="143"/>
      <c r="C24" s="41">
        <f t="shared" si="1"/>
        <v>10</v>
      </c>
      <c r="D24" s="42"/>
      <c r="E24" s="48" t="s">
        <v>11</v>
      </c>
      <c r="F24" s="49"/>
      <c r="G24" s="45">
        <v>1570</v>
      </c>
      <c r="H24" s="46"/>
      <c r="I24" s="47"/>
      <c r="J24" s="59"/>
      <c r="K24" s="143"/>
      <c r="L24" s="41"/>
      <c r="M24" s="42"/>
      <c r="N24" s="66"/>
      <c r="O24" s="49"/>
      <c r="P24" s="45"/>
      <c r="Q24" s="46"/>
      <c r="R24" s="47"/>
      <c r="S24" s="64"/>
      <c r="T24" s="162"/>
      <c r="U24" s="145">
        <v>17</v>
      </c>
      <c r="V24" s="42"/>
      <c r="W24" s="48" t="s">
        <v>42</v>
      </c>
      <c r="X24" s="49"/>
      <c r="Y24" s="45">
        <v>3150</v>
      </c>
      <c r="Z24" s="46"/>
      <c r="AA24" s="47"/>
      <c r="AC24" s="173"/>
      <c r="AD24" s="41">
        <f t="shared" si="0"/>
        <v>30</v>
      </c>
      <c r="AE24" s="42"/>
      <c r="AF24" s="48" t="s">
        <v>70</v>
      </c>
      <c r="AG24" s="49"/>
      <c r="AH24" s="45">
        <v>3150</v>
      </c>
      <c r="AI24" s="46"/>
      <c r="AJ24" s="47"/>
    </row>
    <row r="25" spans="2:38" ht="27.95" customHeight="1">
      <c r="B25" s="143"/>
      <c r="C25" s="41">
        <f t="shared" si="1"/>
        <v>11</v>
      </c>
      <c r="D25" s="42"/>
      <c r="E25" s="48" t="s">
        <v>12</v>
      </c>
      <c r="F25" s="49"/>
      <c r="G25" s="45">
        <v>1260</v>
      </c>
      <c r="H25" s="46"/>
      <c r="I25" s="47"/>
      <c r="J25" s="59"/>
      <c r="K25" s="143"/>
      <c r="L25" s="41"/>
      <c r="M25" s="42"/>
      <c r="N25" s="66"/>
      <c r="O25" s="49"/>
      <c r="P25" s="45"/>
      <c r="Q25" s="46"/>
      <c r="R25" s="47"/>
      <c r="S25" s="64"/>
      <c r="T25" s="162"/>
      <c r="U25" s="146"/>
      <c r="V25" s="42"/>
      <c r="W25" s="48" t="s">
        <v>43</v>
      </c>
      <c r="X25" s="49"/>
      <c r="Y25" s="45">
        <v>1050</v>
      </c>
      <c r="Z25" s="46"/>
      <c r="AA25" s="47"/>
      <c r="AC25" s="173"/>
      <c r="AD25" s="41">
        <f t="shared" si="0"/>
        <v>31</v>
      </c>
      <c r="AE25" s="42"/>
      <c r="AF25" s="43" t="s">
        <v>71</v>
      </c>
      <c r="AG25" s="44"/>
      <c r="AH25" s="45">
        <v>3150</v>
      </c>
      <c r="AI25" s="46"/>
      <c r="AJ25" s="47"/>
    </row>
    <row r="26" spans="2:38" ht="27.95" customHeight="1">
      <c r="B26" s="143"/>
      <c r="C26" s="41">
        <f t="shared" si="1"/>
        <v>12</v>
      </c>
      <c r="D26" s="42"/>
      <c r="E26" s="52" t="s">
        <v>107</v>
      </c>
      <c r="F26" s="49"/>
      <c r="G26" s="45">
        <v>210</v>
      </c>
      <c r="H26" s="46"/>
      <c r="I26" s="47"/>
      <c r="J26" s="59"/>
      <c r="K26" s="143"/>
      <c r="L26" s="41"/>
      <c r="M26" s="42"/>
      <c r="N26" s="66"/>
      <c r="O26" s="49"/>
      <c r="P26" s="45"/>
      <c r="Q26" s="46"/>
      <c r="R26" s="47"/>
      <c r="S26" s="64"/>
      <c r="T26" s="162"/>
      <c r="U26" s="41">
        <f>U24+1</f>
        <v>18</v>
      </c>
      <c r="V26" s="42"/>
      <c r="W26" s="48" t="s">
        <v>44</v>
      </c>
      <c r="X26" s="49"/>
      <c r="Y26" s="45">
        <v>630</v>
      </c>
      <c r="Z26" s="46"/>
      <c r="AA26" s="47"/>
      <c r="AC26" s="173"/>
      <c r="AD26" s="41">
        <f t="shared" si="0"/>
        <v>32</v>
      </c>
      <c r="AE26" s="42"/>
      <c r="AF26" s="48" t="s">
        <v>72</v>
      </c>
      <c r="AG26" s="49"/>
      <c r="AH26" s="45">
        <v>1050</v>
      </c>
      <c r="AI26" s="46"/>
      <c r="AJ26" s="47"/>
    </row>
    <row r="27" spans="2:38" ht="27.95" customHeight="1">
      <c r="B27" s="143"/>
      <c r="C27" s="41">
        <f t="shared" si="1"/>
        <v>13</v>
      </c>
      <c r="D27" s="42"/>
      <c r="E27" s="67" t="s">
        <v>108</v>
      </c>
      <c r="F27" s="44"/>
      <c r="G27" s="45">
        <v>310</v>
      </c>
      <c r="H27" s="46"/>
      <c r="I27" s="47"/>
      <c r="J27" s="59"/>
      <c r="K27" s="143"/>
      <c r="L27" s="41"/>
      <c r="M27" s="42"/>
      <c r="N27" s="68"/>
      <c r="O27" s="44"/>
      <c r="P27" s="45"/>
      <c r="Q27" s="46"/>
      <c r="R27" s="47"/>
      <c r="S27" s="64"/>
      <c r="T27" s="162"/>
      <c r="U27" s="41">
        <f>U26+1</f>
        <v>19</v>
      </c>
      <c r="V27" s="42"/>
      <c r="W27" s="48" t="s">
        <v>45</v>
      </c>
      <c r="X27" s="49"/>
      <c r="Y27" s="45">
        <v>2100</v>
      </c>
      <c r="Z27" s="46"/>
      <c r="AA27" s="47"/>
      <c r="AC27" s="173"/>
      <c r="AD27" s="41">
        <f t="shared" si="0"/>
        <v>33</v>
      </c>
      <c r="AE27" s="42"/>
      <c r="AF27" s="43" t="s">
        <v>73</v>
      </c>
      <c r="AG27" s="44"/>
      <c r="AH27" s="45">
        <v>100</v>
      </c>
      <c r="AI27" s="46"/>
      <c r="AJ27" s="47"/>
    </row>
    <row r="28" spans="2:38" ht="27.95" customHeight="1">
      <c r="B28" s="143"/>
      <c r="C28" s="41">
        <f t="shared" si="1"/>
        <v>14</v>
      </c>
      <c r="D28" s="42"/>
      <c r="E28" s="52" t="s">
        <v>109</v>
      </c>
      <c r="F28" s="49"/>
      <c r="G28" s="45">
        <v>1050</v>
      </c>
      <c r="H28" s="46"/>
      <c r="I28" s="47"/>
      <c r="J28" s="59"/>
      <c r="K28" s="143"/>
      <c r="L28" s="41"/>
      <c r="M28" s="42"/>
      <c r="N28" s="66"/>
      <c r="O28" s="49"/>
      <c r="P28" s="45"/>
      <c r="Q28" s="46"/>
      <c r="R28" s="47"/>
      <c r="S28" s="64"/>
      <c r="T28" s="163"/>
      <c r="U28" s="41"/>
      <c r="V28" s="34"/>
      <c r="W28" s="48"/>
      <c r="X28" s="49"/>
      <c r="Y28" s="45"/>
      <c r="Z28" s="46"/>
      <c r="AA28" s="47"/>
      <c r="AC28" s="173"/>
      <c r="AD28" s="41">
        <f t="shared" si="0"/>
        <v>34</v>
      </c>
      <c r="AE28" s="42"/>
      <c r="AF28" s="43" t="s">
        <v>74</v>
      </c>
      <c r="AG28" s="44"/>
      <c r="AH28" s="45">
        <v>2100</v>
      </c>
      <c r="AI28" s="46"/>
      <c r="AJ28" s="47"/>
      <c r="AL28" s="24"/>
    </row>
    <row r="29" spans="2:38" ht="27.95" customHeight="1">
      <c r="B29" s="143"/>
      <c r="C29" s="41">
        <f t="shared" si="1"/>
        <v>15</v>
      </c>
      <c r="D29" s="42"/>
      <c r="E29" s="52" t="s">
        <v>110</v>
      </c>
      <c r="F29" s="49"/>
      <c r="G29" s="45">
        <v>2620</v>
      </c>
      <c r="H29" s="46"/>
      <c r="I29" s="47"/>
      <c r="J29" s="59"/>
      <c r="K29" s="143"/>
      <c r="L29" s="41"/>
      <c r="M29" s="42"/>
      <c r="N29" s="66"/>
      <c r="O29" s="49"/>
      <c r="P29" s="45"/>
      <c r="Q29" s="46"/>
      <c r="R29" s="47"/>
      <c r="S29" s="64"/>
      <c r="T29" s="147" t="s">
        <v>82</v>
      </c>
      <c r="U29" s="41">
        <v>1</v>
      </c>
      <c r="V29" s="42"/>
      <c r="W29" s="48" t="s">
        <v>46</v>
      </c>
      <c r="X29" s="49"/>
      <c r="Y29" s="45">
        <v>5250</v>
      </c>
      <c r="Z29" s="46"/>
      <c r="AA29" s="47"/>
      <c r="AC29" s="174"/>
      <c r="AD29" s="36"/>
      <c r="AE29" s="34"/>
      <c r="AF29" s="48"/>
      <c r="AG29" s="49"/>
      <c r="AH29" s="69"/>
      <c r="AI29" s="46"/>
      <c r="AJ29" s="47"/>
    </row>
    <row r="30" spans="2:38" ht="27.95" customHeight="1">
      <c r="B30" s="143"/>
      <c r="C30" s="41">
        <f t="shared" si="1"/>
        <v>16</v>
      </c>
      <c r="D30" s="42"/>
      <c r="E30" s="48" t="s">
        <v>13</v>
      </c>
      <c r="F30" s="49"/>
      <c r="G30" s="45">
        <v>1050</v>
      </c>
      <c r="H30" s="46"/>
      <c r="I30" s="47"/>
      <c r="J30" s="59"/>
      <c r="K30" s="143"/>
      <c r="L30" s="41"/>
      <c r="M30" s="42"/>
      <c r="N30" s="66"/>
      <c r="O30" s="49"/>
      <c r="P30" s="45"/>
      <c r="Q30" s="46"/>
      <c r="R30" s="47"/>
      <c r="S30" s="64"/>
      <c r="T30" s="148"/>
      <c r="U30" s="41">
        <f t="shared" ref="U30:U40" si="4">U29+1</f>
        <v>2</v>
      </c>
      <c r="V30" s="42"/>
      <c r="W30" s="48" t="s">
        <v>47</v>
      </c>
      <c r="X30" s="49"/>
      <c r="Y30" s="45">
        <v>3150</v>
      </c>
      <c r="Z30" s="46"/>
      <c r="AA30" s="47"/>
      <c r="AC30" s="150" t="s">
        <v>84</v>
      </c>
      <c r="AD30" s="41">
        <v>1</v>
      </c>
      <c r="AE30" s="42"/>
      <c r="AF30" s="48" t="s">
        <v>111</v>
      </c>
      <c r="AG30" s="49"/>
      <c r="AH30" s="69"/>
      <c r="AI30" s="46"/>
      <c r="AJ30" s="47"/>
    </row>
    <row r="31" spans="2:38" ht="27.95" customHeight="1">
      <c r="B31" s="143"/>
      <c r="C31" s="41">
        <f t="shared" si="1"/>
        <v>17</v>
      </c>
      <c r="D31" s="42"/>
      <c r="E31" s="48" t="s">
        <v>92</v>
      </c>
      <c r="F31" s="70"/>
      <c r="G31" s="45">
        <v>420</v>
      </c>
      <c r="H31" s="46"/>
      <c r="I31" s="47"/>
      <c r="J31" s="59"/>
      <c r="K31" s="143"/>
      <c r="L31" s="41"/>
      <c r="M31" s="42"/>
      <c r="N31" s="66"/>
      <c r="O31" s="49"/>
      <c r="P31" s="45"/>
      <c r="Q31" s="46"/>
      <c r="R31" s="47"/>
      <c r="S31" s="64"/>
      <c r="T31" s="148"/>
      <c r="U31" s="41">
        <f t="shared" si="4"/>
        <v>3</v>
      </c>
      <c r="V31" s="42"/>
      <c r="W31" s="48" t="s">
        <v>48</v>
      </c>
      <c r="X31" s="49"/>
      <c r="Y31" s="45">
        <v>3150</v>
      </c>
      <c r="Z31" s="46"/>
      <c r="AA31" s="47"/>
      <c r="AC31" s="170"/>
      <c r="AD31" s="71">
        <v>2</v>
      </c>
      <c r="AE31" s="72"/>
      <c r="AF31" s="48" t="s">
        <v>75</v>
      </c>
      <c r="AG31" s="49"/>
      <c r="AH31" s="69"/>
      <c r="AI31" s="46"/>
      <c r="AJ31" s="47"/>
    </row>
    <row r="32" spans="2:38" ht="27.95" customHeight="1">
      <c r="B32" s="143"/>
      <c r="C32" s="41">
        <f t="shared" si="1"/>
        <v>18</v>
      </c>
      <c r="D32" s="42"/>
      <c r="E32" s="48" t="s">
        <v>93</v>
      </c>
      <c r="F32" s="70"/>
      <c r="G32" s="45">
        <v>310</v>
      </c>
      <c r="H32" s="46"/>
      <c r="I32" s="47"/>
      <c r="J32" s="59"/>
      <c r="K32" s="143"/>
      <c r="L32" s="41"/>
      <c r="M32" s="42"/>
      <c r="N32" s="66"/>
      <c r="O32" s="49"/>
      <c r="P32" s="45"/>
      <c r="Q32" s="46"/>
      <c r="R32" s="47"/>
      <c r="S32" s="64"/>
      <c r="T32" s="148"/>
      <c r="U32" s="41">
        <f t="shared" si="4"/>
        <v>4</v>
      </c>
      <c r="V32" s="42"/>
      <c r="W32" s="48" t="s">
        <v>49</v>
      </c>
      <c r="X32" s="49"/>
      <c r="Y32" s="45">
        <v>1050</v>
      </c>
      <c r="Z32" s="46"/>
      <c r="AA32" s="47"/>
      <c r="AC32" s="170"/>
      <c r="AD32" s="41"/>
      <c r="AE32" s="42"/>
      <c r="AF32" s="48"/>
      <c r="AG32" s="49"/>
      <c r="AH32" s="69"/>
      <c r="AI32" s="46"/>
      <c r="AJ32" s="47"/>
    </row>
    <row r="33" spans="2:38" ht="27.95" customHeight="1">
      <c r="B33" s="143"/>
      <c r="C33" s="41">
        <f t="shared" si="1"/>
        <v>19</v>
      </c>
      <c r="D33" s="42"/>
      <c r="E33" s="48" t="s">
        <v>94</v>
      </c>
      <c r="F33" s="70"/>
      <c r="G33" s="45">
        <v>210</v>
      </c>
      <c r="H33" s="46"/>
      <c r="I33" s="47"/>
      <c r="J33" s="59"/>
      <c r="K33" s="143"/>
      <c r="L33" s="41"/>
      <c r="M33" s="42"/>
      <c r="N33" s="66"/>
      <c r="O33" s="49"/>
      <c r="P33" s="45"/>
      <c r="Q33" s="46"/>
      <c r="R33" s="47"/>
      <c r="S33" s="64"/>
      <c r="T33" s="148"/>
      <c r="U33" s="41">
        <f t="shared" si="4"/>
        <v>5</v>
      </c>
      <c r="V33" s="42"/>
      <c r="W33" s="48" t="s">
        <v>50</v>
      </c>
      <c r="X33" s="49"/>
      <c r="Y33" s="45">
        <v>520</v>
      </c>
      <c r="Z33" s="46"/>
      <c r="AA33" s="47"/>
      <c r="AC33" s="171"/>
      <c r="AD33" s="41"/>
      <c r="AE33" s="42"/>
      <c r="AF33" s="48"/>
      <c r="AG33" s="49"/>
      <c r="AH33" s="69"/>
      <c r="AI33" s="46"/>
      <c r="AJ33" s="47"/>
    </row>
    <row r="34" spans="2:38" ht="27.95" customHeight="1">
      <c r="B34" s="143"/>
      <c r="C34" s="41">
        <f t="shared" si="1"/>
        <v>20</v>
      </c>
      <c r="D34" s="42"/>
      <c r="E34" s="48" t="s">
        <v>95</v>
      </c>
      <c r="F34" s="70"/>
      <c r="G34" s="45">
        <v>100</v>
      </c>
      <c r="H34" s="46"/>
      <c r="I34" s="47"/>
      <c r="J34" s="59"/>
      <c r="K34" s="143"/>
      <c r="L34" s="41"/>
      <c r="M34" s="42"/>
      <c r="N34" s="66"/>
      <c r="O34" s="49"/>
      <c r="P34" s="45"/>
      <c r="Q34" s="46"/>
      <c r="R34" s="47"/>
      <c r="S34" s="64"/>
      <c r="T34" s="148"/>
      <c r="U34" s="41">
        <f t="shared" si="4"/>
        <v>6</v>
      </c>
      <c r="V34" s="42"/>
      <c r="W34" s="48" t="s">
        <v>51</v>
      </c>
      <c r="X34" s="49"/>
      <c r="Y34" s="45">
        <v>520</v>
      </c>
      <c r="Z34" s="46"/>
      <c r="AA34" s="47"/>
      <c r="AC34" s="150" t="s">
        <v>83</v>
      </c>
      <c r="AD34" s="41">
        <v>1</v>
      </c>
      <c r="AE34" s="42"/>
      <c r="AF34" s="48" t="s">
        <v>76</v>
      </c>
      <c r="AG34" s="49"/>
      <c r="AH34" s="69"/>
      <c r="AI34" s="46"/>
      <c r="AJ34" s="73"/>
    </row>
    <row r="35" spans="2:38" ht="27.95" customHeight="1">
      <c r="B35" s="143"/>
      <c r="C35" s="41">
        <f t="shared" si="1"/>
        <v>21</v>
      </c>
      <c r="D35" s="42"/>
      <c r="E35" s="52" t="s">
        <v>112</v>
      </c>
      <c r="F35" s="49"/>
      <c r="G35" s="45">
        <v>520</v>
      </c>
      <c r="H35" s="46"/>
      <c r="I35" s="47"/>
      <c r="J35" s="59"/>
      <c r="K35" s="143"/>
      <c r="L35" s="41"/>
      <c r="M35" s="42"/>
      <c r="N35" s="66"/>
      <c r="O35" s="49"/>
      <c r="P35" s="45"/>
      <c r="Q35" s="46"/>
      <c r="R35" s="47"/>
      <c r="S35" s="64"/>
      <c r="T35" s="148"/>
      <c r="U35" s="41">
        <f t="shared" si="4"/>
        <v>7</v>
      </c>
      <c r="V35" s="42"/>
      <c r="W35" s="48" t="s">
        <v>52</v>
      </c>
      <c r="X35" s="49"/>
      <c r="Y35" s="45">
        <v>5250</v>
      </c>
      <c r="Z35" s="46"/>
      <c r="AA35" s="47"/>
      <c r="AC35" s="153"/>
      <c r="AD35" s="41">
        <v>2</v>
      </c>
      <c r="AE35" s="42"/>
      <c r="AF35" s="48" t="s">
        <v>77</v>
      </c>
      <c r="AG35" s="49"/>
      <c r="AH35" s="69"/>
      <c r="AI35" s="46"/>
      <c r="AJ35" s="73"/>
      <c r="AL35" s="24">
        <f>SUM(AJ7:AJ35)</f>
        <v>0</v>
      </c>
    </row>
    <row r="36" spans="2:38" ht="27.95" customHeight="1" thickBot="1">
      <c r="B36" s="143"/>
      <c r="C36" s="41">
        <f t="shared" si="1"/>
        <v>22</v>
      </c>
      <c r="D36" s="42"/>
      <c r="E36" s="48" t="s">
        <v>14</v>
      </c>
      <c r="F36" s="49"/>
      <c r="G36" s="45">
        <v>520</v>
      </c>
      <c r="H36" s="46"/>
      <c r="I36" s="47"/>
      <c r="J36" s="59"/>
      <c r="K36" s="143"/>
      <c r="L36" s="41"/>
      <c r="M36" s="42"/>
      <c r="N36" s="66"/>
      <c r="O36" s="49"/>
      <c r="P36" s="45"/>
      <c r="Q36" s="46"/>
      <c r="R36" s="47"/>
      <c r="S36" s="64"/>
      <c r="T36" s="148"/>
      <c r="U36" s="41">
        <f t="shared" si="4"/>
        <v>8</v>
      </c>
      <c r="V36" s="42"/>
      <c r="W36" s="48" t="s">
        <v>113</v>
      </c>
      <c r="X36" s="49"/>
      <c r="Y36" s="45">
        <v>210</v>
      </c>
      <c r="Z36" s="46"/>
      <c r="AA36" s="47"/>
      <c r="AC36" s="153"/>
      <c r="AD36" s="71"/>
      <c r="AE36" s="72"/>
      <c r="AF36" s="74"/>
      <c r="AG36" s="75"/>
      <c r="AH36" s="76"/>
      <c r="AI36" s="77"/>
      <c r="AJ36" s="78"/>
    </row>
    <row r="37" spans="2:38" ht="27.95" customHeight="1" thickTop="1">
      <c r="B37" s="143"/>
      <c r="C37" s="41">
        <f t="shared" si="1"/>
        <v>23</v>
      </c>
      <c r="D37" s="42"/>
      <c r="E37" s="48" t="s">
        <v>15</v>
      </c>
      <c r="F37" s="49"/>
      <c r="G37" s="45">
        <v>210</v>
      </c>
      <c r="H37" s="46"/>
      <c r="I37" s="47"/>
      <c r="J37" s="59"/>
      <c r="K37" s="143"/>
      <c r="L37" s="41"/>
      <c r="M37" s="42"/>
      <c r="N37" s="66"/>
      <c r="O37" s="49"/>
      <c r="P37" s="45"/>
      <c r="Q37" s="46"/>
      <c r="R37" s="47"/>
      <c r="S37" s="64"/>
      <c r="T37" s="148"/>
      <c r="U37" s="41">
        <f t="shared" si="4"/>
        <v>9</v>
      </c>
      <c r="V37" s="42"/>
      <c r="W37" s="48" t="s">
        <v>114</v>
      </c>
      <c r="X37" s="49"/>
      <c r="Y37" s="79">
        <v>2100</v>
      </c>
      <c r="Z37" s="46"/>
      <c r="AA37" s="47"/>
      <c r="AC37" s="154" t="s">
        <v>78</v>
      </c>
      <c r="AD37" s="155"/>
      <c r="AE37" s="155"/>
      <c r="AF37" s="155"/>
      <c r="AG37" s="182"/>
      <c r="AH37" s="126"/>
      <c r="AI37" s="175"/>
      <c r="AJ37" s="176"/>
    </row>
    <row r="38" spans="2:38" ht="27.95" customHeight="1" thickBot="1">
      <c r="B38" s="143"/>
      <c r="C38" s="71">
        <f t="shared" si="1"/>
        <v>24</v>
      </c>
      <c r="D38" s="72"/>
      <c r="E38" s="80" t="s">
        <v>16</v>
      </c>
      <c r="F38" s="75"/>
      <c r="G38" s="81">
        <v>1260</v>
      </c>
      <c r="H38" s="77"/>
      <c r="I38" s="78"/>
      <c r="J38" s="59"/>
      <c r="K38" s="143"/>
      <c r="L38" s="41"/>
      <c r="M38" s="42"/>
      <c r="N38" s="66"/>
      <c r="O38" s="49"/>
      <c r="P38" s="45"/>
      <c r="Q38" s="46"/>
      <c r="R38" s="47"/>
      <c r="S38" s="64"/>
      <c r="T38" s="148"/>
      <c r="U38" s="41">
        <f t="shared" si="4"/>
        <v>10</v>
      </c>
      <c r="V38" s="42"/>
      <c r="W38" s="48" t="s">
        <v>53</v>
      </c>
      <c r="X38" s="49"/>
      <c r="Y38" s="45">
        <v>1050</v>
      </c>
      <c r="Z38" s="46"/>
      <c r="AA38" s="47"/>
      <c r="AC38" s="157"/>
      <c r="AD38" s="158"/>
      <c r="AE38" s="158"/>
      <c r="AF38" s="158"/>
      <c r="AG38" s="183"/>
      <c r="AH38" s="127"/>
      <c r="AI38" s="177"/>
      <c r="AJ38" s="178"/>
    </row>
    <row r="39" spans="2:38" ht="27.95" customHeight="1" thickTop="1">
      <c r="B39" s="143"/>
      <c r="C39" s="41">
        <v>25</v>
      </c>
      <c r="D39" s="42"/>
      <c r="E39" s="48" t="s">
        <v>17</v>
      </c>
      <c r="F39" s="49"/>
      <c r="G39" s="45">
        <v>1260</v>
      </c>
      <c r="H39" s="46"/>
      <c r="I39" s="47"/>
      <c r="J39" s="59"/>
      <c r="K39" s="143"/>
      <c r="L39" s="41"/>
      <c r="M39" s="42"/>
      <c r="N39" s="66"/>
      <c r="O39" s="49"/>
      <c r="P39" s="45"/>
      <c r="Q39" s="46"/>
      <c r="R39" s="47"/>
      <c r="S39" s="64"/>
      <c r="T39" s="148"/>
      <c r="U39" s="41">
        <f t="shared" si="4"/>
        <v>11</v>
      </c>
      <c r="V39" s="42"/>
      <c r="W39" s="48" t="s">
        <v>54</v>
      </c>
      <c r="X39" s="49"/>
      <c r="Y39" s="45">
        <v>1050</v>
      </c>
      <c r="Z39" s="46"/>
      <c r="AA39" s="47"/>
      <c r="AC39" s="132" t="s">
        <v>1</v>
      </c>
      <c r="AD39" s="186"/>
      <c r="AE39" s="27"/>
      <c r="AF39" s="184"/>
      <c r="AG39" s="82"/>
      <c r="AH39" s="27"/>
      <c r="AI39" s="175"/>
      <c r="AJ39" s="179"/>
    </row>
    <row r="40" spans="2:38" ht="27.95" customHeight="1">
      <c r="B40" s="144"/>
      <c r="C40" s="41">
        <f>C39+1</f>
        <v>26</v>
      </c>
      <c r="D40" s="42"/>
      <c r="E40" s="48" t="s">
        <v>18</v>
      </c>
      <c r="F40" s="49"/>
      <c r="G40" s="45">
        <v>1260</v>
      </c>
      <c r="H40" s="46"/>
      <c r="I40" s="47"/>
      <c r="J40" s="59"/>
      <c r="K40" s="144"/>
      <c r="L40" s="41"/>
      <c r="M40" s="42"/>
      <c r="N40" s="66"/>
      <c r="O40" s="49"/>
      <c r="P40" s="45"/>
      <c r="Q40" s="46"/>
      <c r="R40" s="47"/>
      <c r="S40" s="64"/>
      <c r="T40" s="149"/>
      <c r="U40" s="41">
        <f t="shared" si="4"/>
        <v>12</v>
      </c>
      <c r="V40" s="42"/>
      <c r="W40" s="48" t="s">
        <v>55</v>
      </c>
      <c r="X40" s="49"/>
      <c r="Y40" s="45">
        <v>210</v>
      </c>
      <c r="Z40" s="46"/>
      <c r="AA40" s="47"/>
      <c r="AC40" s="187"/>
      <c r="AD40" s="188"/>
      <c r="AE40" s="83"/>
      <c r="AF40" s="185"/>
      <c r="AG40" s="84"/>
      <c r="AH40" s="83"/>
      <c r="AI40" s="180"/>
      <c r="AJ40" s="181"/>
    </row>
    <row r="41" spans="2:38" s="50" customFormat="1" ht="41.25" customHeight="1">
      <c r="C41" s="85"/>
      <c r="D41" s="86"/>
      <c r="G41" s="87"/>
      <c r="H41" s="85"/>
      <c r="I41" s="88">
        <f>SUM(I15:I40)</f>
        <v>0</v>
      </c>
      <c r="L41" s="85"/>
      <c r="M41" s="86"/>
      <c r="O41" s="89"/>
      <c r="P41" s="87"/>
      <c r="Q41" s="85"/>
      <c r="R41" s="88">
        <f>SUM(R15:R40)</f>
        <v>0</v>
      </c>
      <c r="S41" s="90"/>
      <c r="T41" s="91"/>
      <c r="V41" s="89"/>
      <c r="X41" s="89"/>
      <c r="AA41" s="90">
        <f>SUM(AA7:AA40)</f>
        <v>0</v>
      </c>
      <c r="AC41" s="91"/>
      <c r="AG41" s="89"/>
    </row>
  </sheetData>
  <mergeCells count="18">
    <mergeCell ref="AI37:AJ38"/>
    <mergeCell ref="B15:B40"/>
    <mergeCell ref="K15:K40"/>
    <mergeCell ref="T7:T28"/>
    <mergeCell ref="T29:T40"/>
    <mergeCell ref="AC34:AC36"/>
    <mergeCell ref="AI39:AJ40"/>
    <mergeCell ref="AH37:AH38"/>
    <mergeCell ref="AC37:AG38"/>
    <mergeCell ref="AF39:AF40"/>
    <mergeCell ref="AC39:AD40"/>
    <mergeCell ref="F2:O2"/>
    <mergeCell ref="M8:N8"/>
    <mergeCell ref="AC30:AC33"/>
    <mergeCell ref="C5:H5"/>
    <mergeCell ref="N4:R4"/>
    <mergeCell ref="AC7:AC29"/>
    <mergeCell ref="U24:U25"/>
  </mergeCells>
  <phoneticPr fontId="1"/>
  <printOptions horizontalCentered="1" gridLinesSet="0"/>
  <pageMargins left="0.31496062992125984" right="0.31496062992125984" top="0.47244094488188981" bottom="0.39370078740157483" header="0.51181102362204722" footer="0.51181102362204722"/>
  <pageSetup paperSize="9" scale="51" orientation="landscape" verticalDpi="300" r:id="rId1"/>
  <headerFooter alignWithMargins="0"/>
  <colBreaks count="1" manualBreakCount="1">
    <brk id="36" min="5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（改）器具</vt:lpstr>
      <vt:lpstr>（旧）器具</vt:lpstr>
      <vt:lpstr>'（改）器具'!Print_Area</vt:lpstr>
      <vt:lpstr>'（旧）器具'!Print_Area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KMIX</dc:creator>
  <cp:lastModifiedBy>imasamum</cp:lastModifiedBy>
  <cp:lastPrinted>2016-05-07T13:12:12Z</cp:lastPrinted>
  <dcterms:created xsi:type="dcterms:W3CDTF">2011-09-09T02:22:35Z</dcterms:created>
  <dcterms:modified xsi:type="dcterms:W3CDTF">2016-05-07T13:27:06Z</dcterms:modified>
</cp:coreProperties>
</file>